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B89983A5-0520-4A35-B70E-68F534ADB74E}" xr6:coauthVersionLast="47" xr6:coauthVersionMax="47" xr10:uidLastSave="{00000000-0000-0000-0000-000000000000}"/>
  <bookViews>
    <workbookView xWindow="3320" yWindow="100" windowWidth="26360" windowHeight="20400" activeTab="2" xr2:uid="{00000000-000D-0000-FFFF-FFFF00000000}"/>
  </bookViews>
  <sheets>
    <sheet name="Data 6.15" sheetId="1" r:id="rId1"/>
    <sheet name="Working" sheetId="10" r:id="rId2"/>
    <sheet name="Final" sheetId="1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2" i="1" l="1"/>
  <c r="B153" i="1"/>
  <c r="B154" i="1"/>
  <c r="B56" i="10"/>
  <c r="B57" i="10"/>
  <c r="B58" i="10"/>
  <c r="O20" i="10"/>
  <c r="B20" i="12"/>
  <c r="H23" i="12"/>
  <c r="B161" i="1" l="1"/>
  <c r="B162" i="1"/>
  <c r="B163" i="1"/>
  <c r="O23" i="10"/>
  <c r="B65" i="10"/>
  <c r="B66" i="10"/>
  <c r="B67" i="10"/>
  <c r="B68" i="10"/>
  <c r="H19" i="12"/>
  <c r="H20" i="12"/>
  <c r="B23" i="12"/>
  <c r="B24" i="12"/>
  <c r="L3" i="12" l="1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21" i="12"/>
  <c r="H22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1" i="12"/>
  <c r="B22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H2" i="12"/>
  <c r="B2" i="12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1" i="10"/>
  <c r="O22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208" i="10"/>
  <c r="O209" i="10"/>
  <c r="O210" i="10"/>
  <c r="O211" i="10"/>
  <c r="O212" i="10"/>
  <c r="O213" i="10"/>
  <c r="O214" i="10"/>
  <c r="O215" i="10"/>
  <c r="O216" i="10"/>
  <c r="O217" i="10"/>
  <c r="O218" i="10"/>
  <c r="O219" i="10"/>
  <c r="O220" i="10"/>
  <c r="O221" i="10"/>
  <c r="O222" i="10"/>
  <c r="O223" i="10"/>
  <c r="O224" i="10"/>
  <c r="O225" i="10"/>
  <c r="O226" i="10"/>
  <c r="O227" i="10"/>
  <c r="O228" i="10"/>
  <c r="O229" i="10"/>
  <c r="O230" i="10"/>
  <c r="O231" i="10"/>
  <c r="O232" i="10"/>
  <c r="O233" i="10"/>
  <c r="O234" i="10"/>
  <c r="O235" i="10"/>
  <c r="O236" i="10"/>
  <c r="O237" i="10"/>
  <c r="O238" i="10"/>
  <c r="O239" i="10"/>
  <c r="O240" i="10"/>
  <c r="O241" i="10"/>
  <c r="O242" i="10"/>
  <c r="O243" i="10"/>
  <c r="O244" i="10"/>
  <c r="O245" i="10"/>
  <c r="O246" i="10"/>
  <c r="O247" i="10"/>
  <c r="O248" i="10"/>
  <c r="O249" i="10"/>
  <c r="O250" i="10"/>
  <c r="O251" i="10"/>
  <c r="O252" i="10"/>
  <c r="O253" i="10"/>
  <c r="O254" i="10"/>
  <c r="O255" i="10"/>
  <c r="O256" i="10"/>
  <c r="O257" i="10"/>
  <c r="O258" i="10"/>
  <c r="O259" i="10"/>
  <c r="O260" i="10"/>
  <c r="O261" i="10"/>
  <c r="O262" i="10"/>
  <c r="O263" i="10"/>
  <c r="O264" i="10"/>
  <c r="O265" i="10"/>
  <c r="O266" i="10"/>
  <c r="O267" i="10"/>
  <c r="O268" i="10"/>
  <c r="O269" i="10"/>
  <c r="O270" i="10"/>
  <c r="O271" i="10"/>
  <c r="O272" i="10"/>
  <c r="O273" i="10"/>
  <c r="O274" i="10"/>
  <c r="O275" i="10"/>
  <c r="O276" i="10"/>
  <c r="O277" i="10"/>
  <c r="O278" i="10"/>
  <c r="O279" i="10"/>
  <c r="O280" i="10"/>
  <c r="O281" i="10"/>
  <c r="O282" i="10"/>
  <c r="O283" i="10"/>
  <c r="O284" i="10"/>
  <c r="O285" i="10"/>
  <c r="O286" i="10"/>
  <c r="O287" i="10"/>
  <c r="O288" i="10"/>
  <c r="O289" i="10"/>
  <c r="O290" i="10"/>
  <c r="O291" i="10"/>
  <c r="O292" i="10"/>
  <c r="O293" i="10"/>
  <c r="O294" i="10"/>
  <c r="O295" i="10"/>
  <c r="O296" i="10"/>
  <c r="O297" i="10"/>
  <c r="O298" i="10"/>
  <c r="O299" i="10"/>
  <c r="O300" i="10"/>
  <c r="O301" i="10"/>
  <c r="O302" i="10"/>
  <c r="O303" i="10"/>
  <c r="O304" i="10"/>
  <c r="O305" i="10"/>
  <c r="O306" i="10"/>
  <c r="O307" i="10"/>
  <c r="O308" i="10"/>
  <c r="O309" i="10"/>
  <c r="O310" i="10"/>
  <c r="O311" i="10"/>
  <c r="O312" i="10"/>
  <c r="O313" i="10"/>
  <c r="O314" i="10"/>
  <c r="O315" i="10"/>
  <c r="O316" i="10"/>
  <c r="O317" i="10"/>
  <c r="O318" i="10"/>
  <c r="O319" i="10"/>
  <c r="O320" i="10"/>
  <c r="O321" i="10"/>
  <c r="O322" i="10"/>
  <c r="O323" i="10"/>
  <c r="O324" i="10"/>
  <c r="O325" i="10"/>
  <c r="O326" i="10"/>
  <c r="O327" i="10"/>
  <c r="O328" i="10"/>
  <c r="O329" i="10"/>
  <c r="O330" i="10"/>
  <c r="O331" i="10"/>
  <c r="O332" i="10"/>
  <c r="O333" i="10"/>
  <c r="O334" i="10"/>
  <c r="O335" i="10"/>
  <c r="O336" i="10"/>
  <c r="O337" i="10"/>
  <c r="O338" i="10"/>
  <c r="O339" i="10"/>
  <c r="O340" i="10"/>
  <c r="O341" i="10"/>
  <c r="O342" i="10"/>
  <c r="O343" i="10"/>
  <c r="O344" i="10"/>
  <c r="O345" i="10"/>
  <c r="O346" i="10"/>
  <c r="O347" i="10"/>
  <c r="O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9" i="10"/>
  <c r="B60" i="10"/>
  <c r="B61" i="10"/>
  <c r="B62" i="10"/>
  <c r="B63" i="10"/>
  <c r="B64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810" i="10"/>
  <c r="B811" i="10"/>
  <c r="B812" i="10"/>
  <c r="B813" i="10"/>
  <c r="B814" i="10"/>
  <c r="B815" i="10"/>
  <c r="B816" i="10"/>
  <c r="B817" i="10"/>
  <c r="B818" i="10"/>
  <c r="B819" i="10"/>
  <c r="B820" i="10"/>
  <c r="B821" i="10"/>
  <c r="B822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B872" i="10"/>
  <c r="B873" i="10"/>
  <c r="B874" i="10"/>
  <c r="B875" i="10"/>
  <c r="B876" i="10"/>
  <c r="B877" i="10"/>
  <c r="B878" i="10"/>
  <c r="B879" i="10"/>
  <c r="B880" i="10"/>
  <c r="B881" i="10"/>
  <c r="B882" i="10"/>
  <c r="B883" i="10"/>
  <c r="B884" i="10"/>
  <c r="B885" i="10"/>
  <c r="B886" i="10"/>
  <c r="B887" i="10"/>
  <c r="B888" i="10"/>
  <c r="B889" i="10"/>
  <c r="B890" i="10"/>
  <c r="B891" i="10"/>
  <c r="B892" i="10"/>
  <c r="B893" i="10"/>
  <c r="B894" i="10"/>
  <c r="B895" i="10"/>
  <c r="B896" i="10"/>
  <c r="B897" i="10"/>
  <c r="B898" i="10"/>
  <c r="B899" i="10"/>
  <c r="B900" i="10"/>
  <c r="B901" i="10"/>
  <c r="B902" i="10"/>
  <c r="B903" i="10"/>
  <c r="B904" i="10"/>
  <c r="B905" i="10"/>
  <c r="B906" i="10"/>
  <c r="B907" i="10"/>
  <c r="B908" i="10"/>
  <c r="B909" i="10"/>
  <c r="B910" i="10"/>
  <c r="B911" i="10"/>
  <c r="B912" i="10"/>
  <c r="B913" i="10"/>
  <c r="B914" i="10"/>
  <c r="B915" i="10"/>
  <c r="B916" i="10"/>
  <c r="B917" i="10"/>
  <c r="B918" i="10"/>
  <c r="B919" i="10"/>
  <c r="B920" i="10"/>
  <c r="B921" i="10"/>
  <c r="B922" i="10"/>
  <c r="B923" i="10"/>
  <c r="B924" i="10"/>
  <c r="B925" i="10"/>
  <c r="B926" i="10"/>
  <c r="B927" i="10"/>
  <c r="B928" i="10"/>
  <c r="B929" i="10"/>
  <c r="B930" i="10"/>
  <c r="B931" i="10"/>
  <c r="B932" i="10"/>
  <c r="B933" i="10"/>
  <c r="B934" i="10"/>
  <c r="B935" i="10"/>
  <c r="B936" i="10"/>
  <c r="B937" i="10"/>
  <c r="B938" i="10"/>
  <c r="B939" i="10"/>
  <c r="B940" i="10"/>
  <c r="B941" i="10"/>
  <c r="B942" i="10"/>
  <c r="B943" i="10"/>
  <c r="B944" i="10"/>
  <c r="B945" i="10"/>
  <c r="B946" i="10"/>
  <c r="B947" i="10"/>
  <c r="B948" i="10"/>
  <c r="B949" i="10"/>
  <c r="B950" i="10"/>
  <c r="B951" i="10"/>
  <c r="B952" i="10"/>
  <c r="B953" i="10"/>
  <c r="B954" i="10"/>
  <c r="B955" i="10"/>
  <c r="B956" i="10"/>
  <c r="B957" i="10"/>
  <c r="B958" i="10"/>
  <c r="B959" i="10"/>
  <c r="B960" i="10"/>
  <c r="B961" i="10"/>
  <c r="B962" i="10"/>
  <c r="B963" i="10"/>
  <c r="B964" i="10"/>
  <c r="B965" i="10"/>
  <c r="B966" i="10"/>
  <c r="B967" i="10"/>
  <c r="B968" i="10"/>
  <c r="B969" i="10"/>
  <c r="B970" i="10"/>
  <c r="B971" i="10"/>
  <c r="B972" i="10"/>
  <c r="B973" i="10"/>
  <c r="B974" i="10"/>
  <c r="B975" i="10"/>
  <c r="B976" i="10"/>
  <c r="B977" i="10"/>
  <c r="B978" i="10"/>
  <c r="B979" i="10"/>
  <c r="B980" i="10"/>
  <c r="B981" i="10"/>
  <c r="B982" i="10"/>
  <c r="B983" i="10"/>
  <c r="B984" i="10"/>
  <c r="B985" i="10"/>
  <c r="B986" i="10"/>
  <c r="B987" i="10"/>
  <c r="B988" i="10"/>
  <c r="B989" i="10"/>
  <c r="B990" i="10"/>
  <c r="B991" i="10"/>
  <c r="B992" i="10"/>
  <c r="B993" i="10"/>
  <c r="B994" i="10"/>
  <c r="B995" i="10"/>
  <c r="B996" i="10"/>
  <c r="B997" i="10"/>
  <c r="B998" i="10"/>
  <c r="B999" i="10"/>
  <c r="B1000" i="10"/>
  <c r="B1001" i="10"/>
  <c r="B1002" i="10"/>
  <c r="B1003" i="10"/>
  <c r="B1004" i="10"/>
  <c r="B1005" i="10"/>
  <c r="B1006" i="10"/>
  <c r="B1007" i="10"/>
  <c r="B1008" i="10"/>
  <c r="B1009" i="10"/>
  <c r="B1010" i="10"/>
  <c r="B1011" i="10"/>
  <c r="B1012" i="10"/>
  <c r="B1013" i="10"/>
  <c r="B1014" i="10"/>
  <c r="B1015" i="10"/>
  <c r="B1016" i="10"/>
  <c r="B1017" i="10"/>
  <c r="B1018" i="10"/>
  <c r="B1019" i="10"/>
  <c r="B1020" i="10"/>
  <c r="B1021" i="10"/>
  <c r="B1022" i="10"/>
  <c r="B1023" i="10"/>
  <c r="B1024" i="10"/>
  <c r="B1025" i="10"/>
  <c r="B1026" i="10"/>
  <c r="B1027" i="10"/>
  <c r="B1028" i="10"/>
  <c r="B1029" i="10"/>
  <c r="B1030" i="10"/>
  <c r="B1031" i="10"/>
  <c r="B1032" i="10"/>
  <c r="B1033" i="10"/>
  <c r="B1034" i="10"/>
  <c r="B1035" i="10"/>
  <c r="B1036" i="10"/>
  <c r="B1037" i="10"/>
  <c r="B1038" i="10"/>
  <c r="B1039" i="10"/>
  <c r="B2" i="10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5" i="1"/>
  <c r="B156" i="1"/>
  <c r="B157" i="1"/>
  <c r="B158" i="1"/>
  <c r="B159" i="1"/>
  <c r="B160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2" i="1"/>
  <c r="R182" i="10" l="1"/>
  <c r="S182" i="10" s="1"/>
  <c r="R183" i="10"/>
  <c r="S183" i="10" s="1"/>
  <c r="R185" i="10"/>
  <c r="S185" i="10" s="1"/>
  <c r="R186" i="10"/>
  <c r="S186" i="10" s="1"/>
  <c r="R188" i="10"/>
  <c r="S188" i="10" s="1"/>
  <c r="R189" i="10"/>
  <c r="S189" i="10" s="1"/>
  <c r="R191" i="10"/>
  <c r="S191" i="10" s="1"/>
  <c r="R192" i="10"/>
  <c r="S192" i="10" s="1"/>
  <c r="R193" i="10"/>
  <c r="S193" i="10" s="1"/>
  <c r="R194" i="10"/>
  <c r="S194" i="10" s="1"/>
  <c r="R195" i="10"/>
  <c r="S195" i="10" s="1"/>
  <c r="R196" i="10"/>
  <c r="S196" i="10" s="1"/>
  <c r="R198" i="10"/>
  <c r="S198" i="10" s="1"/>
  <c r="R199" i="10"/>
  <c r="S199" i="10" s="1"/>
  <c r="R200" i="10"/>
  <c r="S200" i="10" s="1"/>
  <c r="R204" i="10"/>
  <c r="S204" i="10" s="1"/>
  <c r="R205" i="10"/>
  <c r="S205" i="10" s="1"/>
  <c r="R206" i="10"/>
  <c r="S206" i="10" s="1"/>
  <c r="R207" i="10"/>
  <c r="S207" i="10" s="1"/>
  <c r="R209" i="10"/>
  <c r="S209" i="10" s="1"/>
  <c r="R212" i="10"/>
  <c r="S212" i="10" s="1"/>
  <c r="R213" i="10"/>
  <c r="S213" i="10" s="1"/>
  <c r="R215" i="10"/>
  <c r="S215" i="10" s="1"/>
  <c r="R216" i="10"/>
  <c r="S216" i="10" s="1"/>
  <c r="R220" i="10"/>
  <c r="S220" i="10" s="1"/>
  <c r="R223" i="10"/>
  <c r="S223" i="10" s="1"/>
  <c r="R224" i="10"/>
  <c r="S224" i="10" s="1"/>
  <c r="R227" i="10"/>
  <c r="S227" i="10" s="1"/>
  <c r="R228" i="10"/>
  <c r="S228" i="10" s="1"/>
  <c r="R232" i="10"/>
  <c r="S232" i="10" s="1"/>
  <c r="R235" i="10"/>
  <c r="S235" i="10" s="1"/>
  <c r="R236" i="10"/>
  <c r="S236" i="10" s="1"/>
  <c r="R238" i="10"/>
  <c r="S238" i="10" s="1"/>
  <c r="R239" i="10"/>
  <c r="S239" i="10" s="1"/>
  <c r="R242" i="10"/>
  <c r="S242" i="10" s="1"/>
  <c r="R243" i="10"/>
  <c r="S243" i="10" s="1"/>
  <c r="R245" i="10"/>
  <c r="S245" i="10" s="1"/>
  <c r="R247" i="10"/>
  <c r="S247" i="10" s="1"/>
  <c r="R249" i="10"/>
  <c r="S249" i="10" s="1"/>
  <c r="R252" i="10"/>
  <c r="S252" i="10" s="1"/>
  <c r="R253" i="10"/>
  <c r="S253" i="10" s="1"/>
  <c r="R254" i="10"/>
  <c r="S254" i="10" s="1"/>
  <c r="R255" i="10"/>
  <c r="S255" i="10" s="1"/>
  <c r="R256" i="10"/>
  <c r="S256" i="10" s="1"/>
  <c r="R257" i="10"/>
  <c r="S257" i="10" s="1"/>
  <c r="R258" i="10"/>
  <c r="S258" i="10" s="1"/>
  <c r="R259" i="10"/>
  <c r="S259" i="10" s="1"/>
  <c r="R260" i="10"/>
  <c r="S260" i="10" s="1"/>
  <c r="R261" i="10"/>
  <c r="S261" i="10" s="1"/>
  <c r="R262" i="10"/>
  <c r="S262" i="10" s="1"/>
  <c r="R263" i="10"/>
  <c r="S263" i="10" s="1"/>
  <c r="R265" i="10"/>
  <c r="S265" i="10" s="1"/>
  <c r="R266" i="10"/>
  <c r="S266" i="10" s="1"/>
  <c r="R267" i="10"/>
  <c r="S267" i="10" s="1"/>
  <c r="R268" i="10"/>
  <c r="S268" i="10" s="1"/>
  <c r="R269" i="10"/>
  <c r="S269" i="10" s="1"/>
  <c r="R270" i="10"/>
  <c r="S270" i="10" s="1"/>
  <c r="R271" i="10"/>
  <c r="S271" i="10" s="1"/>
  <c r="R272" i="10"/>
  <c r="S272" i="10" s="1"/>
  <c r="R273" i="10"/>
  <c r="S273" i="10" s="1"/>
  <c r="R275" i="10"/>
  <c r="S275" i="10" s="1"/>
  <c r="R277" i="10"/>
  <c r="S277" i="10" s="1"/>
  <c r="R278" i="10"/>
  <c r="S278" i="10" s="1"/>
  <c r="R279" i="10"/>
  <c r="S279" i="10" s="1"/>
  <c r="R280" i="10"/>
  <c r="S280" i="10" s="1"/>
  <c r="R281" i="10"/>
  <c r="S281" i="10" s="1"/>
  <c r="R284" i="10"/>
  <c r="S284" i="10" s="1"/>
  <c r="R285" i="10"/>
  <c r="S285" i="10" s="1"/>
  <c r="R286" i="10"/>
  <c r="S286" i="10" s="1"/>
  <c r="R287" i="10"/>
  <c r="S287" i="10" s="1"/>
  <c r="R290" i="10"/>
  <c r="S290" i="10" s="1"/>
  <c r="R292" i="10"/>
  <c r="S292" i="10" s="1"/>
  <c r="R293" i="10"/>
  <c r="S293" i="10" s="1"/>
  <c r="R294" i="10"/>
  <c r="S294" i="10" s="1"/>
  <c r="R295" i="10"/>
  <c r="S295" i="10" s="1"/>
  <c r="R296" i="10"/>
  <c r="S296" i="10" s="1"/>
  <c r="R297" i="10"/>
  <c r="S297" i="10" s="1"/>
  <c r="R298" i="10"/>
  <c r="S298" i="10" s="1"/>
  <c r="R299" i="10"/>
  <c r="S299" i="10" s="1"/>
  <c r="R301" i="10"/>
  <c r="S301" i="10" s="1"/>
  <c r="R302" i="10"/>
  <c r="S302" i="10" s="1"/>
  <c r="R303" i="10"/>
  <c r="S303" i="10" s="1"/>
  <c r="R304" i="10"/>
  <c r="S304" i="10" s="1"/>
  <c r="R305" i="10"/>
  <c r="S305" i="10" s="1"/>
  <c r="R306" i="10"/>
  <c r="S306" i="10" s="1"/>
  <c r="R307" i="10"/>
  <c r="S307" i="10" s="1"/>
  <c r="R308" i="10"/>
  <c r="S308" i="10" s="1"/>
  <c r="R309" i="10"/>
  <c r="S309" i="10" s="1"/>
  <c r="R310" i="10"/>
  <c r="S310" i="10" s="1"/>
  <c r="R311" i="10"/>
  <c r="S311" i="10" s="1"/>
  <c r="R312" i="10"/>
  <c r="S312" i="10" s="1"/>
  <c r="R313" i="10"/>
  <c r="S313" i="10" s="1"/>
  <c r="R315" i="10"/>
  <c r="S315" i="10" s="1"/>
  <c r="R316" i="10"/>
  <c r="S316" i="10" s="1"/>
  <c r="R317" i="10"/>
  <c r="S317" i="10" s="1"/>
  <c r="R319" i="10"/>
  <c r="S319" i="10" s="1"/>
  <c r="R320" i="10"/>
  <c r="S320" i="10" s="1"/>
  <c r="R321" i="10"/>
  <c r="S321" i="10" s="1"/>
  <c r="R322" i="10"/>
  <c r="S322" i="10" s="1"/>
  <c r="R324" i="10"/>
  <c r="S324" i="10" s="1"/>
  <c r="R325" i="10"/>
  <c r="S325" i="10" s="1"/>
  <c r="R326" i="10"/>
  <c r="S326" i="10" s="1"/>
  <c r="R327" i="10"/>
  <c r="S327" i="10" s="1"/>
  <c r="R328" i="10"/>
  <c r="S328" i="10" s="1"/>
  <c r="R329" i="10"/>
  <c r="S329" i="10" s="1"/>
  <c r="R332" i="10"/>
  <c r="S332" i="10" s="1"/>
  <c r="R333" i="10"/>
  <c r="S333" i="10" s="1"/>
  <c r="R334" i="10"/>
  <c r="S334" i="10" s="1"/>
  <c r="R335" i="10"/>
  <c r="S335" i="10" s="1"/>
  <c r="R336" i="10"/>
  <c r="S336" i="10" s="1"/>
  <c r="R337" i="10"/>
  <c r="S337" i="10" s="1"/>
  <c r="R338" i="10"/>
  <c r="S338" i="10" s="1"/>
  <c r="R339" i="10"/>
  <c r="S339" i="10" s="1"/>
  <c r="R340" i="10"/>
  <c r="S340" i="10" s="1"/>
  <c r="R341" i="10"/>
  <c r="S341" i="10" s="1"/>
  <c r="R342" i="10"/>
  <c r="S342" i="10" s="1"/>
  <c r="R343" i="10"/>
  <c r="S343" i="10" s="1"/>
  <c r="R344" i="10"/>
  <c r="S344" i="10" s="1"/>
  <c r="R345" i="10"/>
  <c r="S345" i="10" s="1"/>
  <c r="R346" i="10"/>
  <c r="S346" i="10" s="1"/>
  <c r="R347" i="10"/>
  <c r="S347" i="10" s="1"/>
  <c r="R201" i="10"/>
  <c r="S201" i="10" s="1"/>
  <c r="R288" i="10"/>
  <c r="S288" i="10" s="1"/>
  <c r="R230" i="10"/>
  <c r="S230" i="10" s="1"/>
  <c r="R202" i="10"/>
  <c r="S202" i="10" s="1"/>
  <c r="R240" i="10"/>
  <c r="S240" i="10" s="1"/>
  <c r="R218" i="10"/>
  <c r="S218" i="10" s="1"/>
  <c r="R214" i="10"/>
  <c r="S214" i="10" s="1"/>
  <c r="R222" i="10"/>
  <c r="S222" i="10" s="1"/>
  <c r="R190" i="10"/>
  <c r="S190" i="10" s="1"/>
  <c r="R291" i="10"/>
  <c r="S291" i="10" s="1"/>
  <c r="R318" i="10"/>
  <c r="S318" i="10" s="1"/>
  <c r="R221" i="10"/>
  <c r="S221" i="10" s="1"/>
  <c r="R184" i="10"/>
  <c r="S184" i="10" s="1"/>
  <c r="R314" i="10"/>
  <c r="S314" i="10" s="1"/>
  <c r="R219" i="10"/>
  <c r="S219" i="10" s="1"/>
  <c r="R226" i="10"/>
  <c r="S226" i="10" s="1"/>
  <c r="R289" i="10"/>
  <c r="S289" i="10" s="1"/>
  <c r="R282" i="10"/>
  <c r="S282" i="10" s="1"/>
  <c r="R241" i="10"/>
  <c r="S241" i="10" s="1"/>
  <c r="R300" i="10"/>
  <c r="S300" i="10" s="1"/>
  <c r="R330" i="10"/>
  <c r="S330" i="10" s="1"/>
  <c r="R331" i="10"/>
  <c r="S331" i="10" s="1"/>
  <c r="R264" i="10"/>
  <c r="S264" i="10" s="1"/>
  <c r="R231" i="10"/>
  <c r="S231" i="10" s="1"/>
  <c r="R244" i="10"/>
  <c r="S244" i="10" s="1"/>
  <c r="R174" i="10"/>
  <c r="S174" i="10" s="1"/>
  <c r="R225" i="10"/>
  <c r="S225" i="10" s="1"/>
  <c r="R234" i="10"/>
  <c r="S234" i="10" s="1"/>
  <c r="R217" i="10"/>
  <c r="S217" i="10" s="1"/>
  <c r="R274" i="10"/>
  <c r="S274" i="10" s="1"/>
  <c r="R210" i="10"/>
  <c r="S210" i="10" s="1"/>
  <c r="R177" i="10"/>
  <c r="S177" i="10" s="1"/>
  <c r="R178" i="10"/>
  <c r="S178" i="10" s="1"/>
  <c r="R175" i="10"/>
  <c r="S175" i="10" s="1"/>
  <c r="R176" i="10"/>
  <c r="S176" i="10" s="1"/>
  <c r="R179" i="10"/>
  <c r="S179" i="10" s="1"/>
  <c r="R246" i="10"/>
  <c r="S246" i="10" s="1"/>
  <c r="R180" i="10"/>
  <c r="S180" i="10" s="1"/>
  <c r="R323" i="10"/>
  <c r="S323" i="10" s="1"/>
  <c r="R248" i="10"/>
  <c r="S248" i="10" s="1"/>
  <c r="R251" i="10"/>
  <c r="S251" i="10" s="1"/>
  <c r="R233" i="10"/>
  <c r="S233" i="10" s="1"/>
  <c r="R211" i="10"/>
  <c r="S211" i="10" s="1"/>
  <c r="R237" i="10"/>
  <c r="S237" i="10" s="1"/>
  <c r="R203" i="10"/>
  <c r="S203" i="10" s="1"/>
  <c r="R283" i="10"/>
  <c r="S283" i="10" s="1"/>
  <c r="R250" i="10"/>
  <c r="S250" i="10" s="1"/>
  <c r="R197" i="10"/>
  <c r="S197" i="10" s="1"/>
  <c r="R229" i="10"/>
  <c r="S229" i="10" s="1"/>
  <c r="R276" i="10"/>
  <c r="S276" i="10" s="1"/>
  <c r="R187" i="10"/>
  <c r="S187" i="10" s="1"/>
  <c r="R208" i="10"/>
  <c r="S208" i="10" s="1"/>
  <c r="R181" i="10"/>
  <c r="S181" i="10" s="1"/>
  <c r="R94" i="10"/>
  <c r="S94" i="10" s="1"/>
  <c r="R95" i="10"/>
  <c r="S95" i="10" s="1"/>
  <c r="R100" i="10"/>
  <c r="S100" i="10" s="1"/>
  <c r="R101" i="10"/>
  <c r="S101" i="10" s="1"/>
  <c r="R102" i="10"/>
  <c r="S102" i="10" s="1"/>
  <c r="R103" i="10"/>
  <c r="S103" i="10" s="1"/>
  <c r="R104" i="10"/>
  <c r="S104" i="10" s="1"/>
  <c r="R111" i="10"/>
  <c r="S111" i="10" s="1"/>
  <c r="R113" i="10"/>
  <c r="S113" i="10" s="1"/>
  <c r="R130" i="10"/>
  <c r="S130" i="10" s="1"/>
  <c r="R137" i="10"/>
  <c r="S137" i="10" s="1"/>
  <c r="R139" i="10"/>
  <c r="S139" i="10" s="1"/>
  <c r="R140" i="10"/>
  <c r="S140" i="10" s="1"/>
  <c r="R141" i="10"/>
  <c r="S141" i="10" s="1"/>
  <c r="R144" i="10"/>
  <c r="S144" i="10" s="1"/>
  <c r="R145" i="10"/>
  <c r="S145" i="10" s="1"/>
  <c r="R146" i="10"/>
  <c r="S146" i="10" s="1"/>
  <c r="R147" i="10"/>
  <c r="S147" i="10" s="1"/>
  <c r="R148" i="10"/>
  <c r="S148" i="10" s="1"/>
  <c r="R149" i="10"/>
  <c r="S149" i="10" s="1"/>
  <c r="R154" i="10"/>
  <c r="S154" i="10" s="1"/>
  <c r="R157" i="10"/>
  <c r="S157" i="10" s="1"/>
  <c r="R158" i="10"/>
  <c r="S158" i="10" s="1"/>
  <c r="R159" i="10"/>
  <c r="S159" i="10" s="1"/>
  <c r="R161" i="10"/>
  <c r="S161" i="10" s="1"/>
  <c r="R162" i="10"/>
  <c r="S162" i="10" s="1"/>
  <c r="R164" i="10"/>
  <c r="S164" i="10" s="1"/>
  <c r="R165" i="10"/>
  <c r="S165" i="10" s="1"/>
  <c r="R169" i="10"/>
  <c r="S169" i="10" s="1"/>
  <c r="R170" i="10"/>
  <c r="S170" i="10" s="1"/>
  <c r="R172" i="10"/>
  <c r="S172" i="10" s="1"/>
  <c r="R173" i="10"/>
  <c r="S173" i="10" s="1"/>
  <c r="R99" i="10"/>
  <c r="S99" i="10" s="1"/>
  <c r="R118" i="10"/>
  <c r="S118" i="10" s="1"/>
  <c r="R106" i="10"/>
  <c r="S106" i="10" s="1"/>
  <c r="R116" i="10"/>
  <c r="S116" i="10" s="1"/>
  <c r="R142" i="10"/>
  <c r="S142" i="10" s="1"/>
  <c r="R167" i="10"/>
  <c r="S167" i="10" s="1"/>
  <c r="R138" i="10"/>
  <c r="S138" i="10" s="1"/>
  <c r="R123" i="10"/>
  <c r="S123" i="10" s="1"/>
  <c r="R150" i="10"/>
  <c r="S150" i="10" s="1"/>
  <c r="R152" i="10"/>
  <c r="S152" i="10" s="1"/>
  <c r="R133" i="10"/>
  <c r="S133" i="10" s="1"/>
  <c r="R110" i="10"/>
  <c r="S110" i="10" s="1"/>
  <c r="R112" i="10"/>
  <c r="S112" i="10" s="1"/>
  <c r="R160" i="10"/>
  <c r="S160" i="10" s="1"/>
  <c r="R120" i="10"/>
  <c r="S120" i="10" s="1"/>
  <c r="R91" i="10"/>
  <c r="S91" i="10" s="1"/>
  <c r="R171" i="10"/>
  <c r="S171" i="10" s="1"/>
  <c r="R143" i="10"/>
  <c r="S143" i="10" s="1"/>
  <c r="R105" i="10"/>
  <c r="S105" i="10" s="1"/>
  <c r="R166" i="10"/>
  <c r="S166" i="10" s="1"/>
  <c r="R156" i="10"/>
  <c r="S156" i="10" s="1"/>
  <c r="R108" i="10"/>
  <c r="S108" i="10" s="1"/>
  <c r="R153" i="10"/>
  <c r="S153" i="10" s="1"/>
  <c r="R96" i="10"/>
  <c r="S96" i="10" s="1"/>
  <c r="R115" i="10"/>
  <c r="S115" i="10" s="1"/>
  <c r="R126" i="10"/>
  <c r="S126" i="10" s="1"/>
  <c r="R98" i="10"/>
  <c r="S98" i="10" s="1"/>
  <c r="R121" i="10"/>
  <c r="S121" i="10" s="1"/>
  <c r="R109" i="10"/>
  <c r="S109" i="10" s="1"/>
  <c r="R97" i="10"/>
  <c r="S97" i="10" s="1"/>
  <c r="R129" i="10"/>
  <c r="S129" i="10" s="1"/>
  <c r="R90" i="10"/>
  <c r="S90" i="10" s="1"/>
  <c r="R131" i="10"/>
  <c r="S131" i="10" s="1"/>
  <c r="R168" i="10"/>
  <c r="S168" i="10" s="1"/>
  <c r="R128" i="10"/>
  <c r="S128" i="10" s="1"/>
  <c r="R88" i="10"/>
  <c r="S88" i="10" s="1"/>
  <c r="R155" i="10"/>
  <c r="S155" i="10" s="1"/>
  <c r="R124" i="10"/>
  <c r="S124" i="10" s="1"/>
  <c r="R80" i="10"/>
  <c r="S80" i="10" s="1"/>
  <c r="R151" i="10"/>
  <c r="S151" i="10" s="1"/>
  <c r="R132" i="10"/>
  <c r="S132" i="10" s="1"/>
  <c r="R117" i="10"/>
  <c r="S117" i="10" s="1"/>
  <c r="R89" i="10"/>
  <c r="S89" i="10" s="1"/>
  <c r="R86" i="10"/>
  <c r="S86" i="10" s="1"/>
  <c r="R125" i="10"/>
  <c r="S125" i="10" s="1"/>
  <c r="R127" i="10"/>
  <c r="S127" i="10" s="1"/>
  <c r="R87" i="10"/>
  <c r="S87" i="10" s="1"/>
  <c r="R119" i="10"/>
  <c r="S119" i="10" s="1"/>
  <c r="R83" i="10"/>
  <c r="S83" i="10" s="1"/>
  <c r="R136" i="10"/>
  <c r="S136" i="10" s="1"/>
  <c r="R84" i="10"/>
  <c r="S84" i="10" s="1"/>
  <c r="R85" i="10"/>
  <c r="S85" i="10" s="1"/>
  <c r="R134" i="10"/>
  <c r="S134" i="10" s="1"/>
  <c r="R92" i="10"/>
  <c r="S92" i="10" s="1"/>
  <c r="R163" i="10"/>
  <c r="S163" i="10" s="1"/>
  <c r="R107" i="10"/>
  <c r="S107" i="10" s="1"/>
  <c r="R135" i="10"/>
  <c r="S135" i="10" s="1"/>
  <c r="R82" i="10"/>
  <c r="S82" i="10" s="1"/>
  <c r="R122" i="10"/>
  <c r="S122" i="10" s="1"/>
  <c r="R114" i="10"/>
  <c r="S114" i="10" s="1"/>
  <c r="R81" i="10"/>
  <c r="S81" i="10" s="1"/>
  <c r="R93" i="10"/>
  <c r="S93" i="10" s="1"/>
  <c r="R12" i="10"/>
  <c r="S12" i="10" s="1"/>
  <c r="R14" i="10"/>
  <c r="S14" i="10" s="1"/>
  <c r="R18" i="10"/>
  <c r="S18" i="10" s="1"/>
  <c r="R19" i="10"/>
  <c r="S19" i="10" s="1"/>
  <c r="R21" i="10"/>
  <c r="S21" i="10" s="1"/>
  <c r="R27" i="10"/>
  <c r="S27" i="10" s="1"/>
  <c r="R33" i="10"/>
  <c r="S33" i="10" s="1"/>
  <c r="R34" i="10"/>
  <c r="S34" i="10" s="1"/>
  <c r="R35" i="10"/>
  <c r="S35" i="10" s="1"/>
  <c r="R38" i="10"/>
  <c r="S38" i="10" s="1"/>
  <c r="R42" i="10"/>
  <c r="S42" i="10" s="1"/>
  <c r="R44" i="10"/>
  <c r="S44" i="10" s="1"/>
  <c r="R47" i="10"/>
  <c r="S47" i="10" s="1"/>
  <c r="R49" i="10"/>
  <c r="S49" i="10" s="1"/>
  <c r="R54" i="10"/>
  <c r="S54" i="10" s="1"/>
  <c r="R59" i="10"/>
  <c r="S59" i="10" s="1"/>
  <c r="R63" i="10"/>
  <c r="S63" i="10" s="1"/>
  <c r="R64" i="10"/>
  <c r="S64" i="10" s="1"/>
  <c r="R66" i="10"/>
  <c r="S66" i="10" s="1"/>
  <c r="R69" i="10"/>
  <c r="S69" i="10" s="1"/>
  <c r="R71" i="10"/>
  <c r="S71" i="10" s="1"/>
  <c r="R72" i="10"/>
  <c r="S72" i="10" s="1"/>
  <c r="R74" i="10"/>
  <c r="S74" i="10" s="1"/>
  <c r="R75" i="10"/>
  <c r="S75" i="10" s="1"/>
  <c r="R76" i="10"/>
  <c r="S76" i="10" s="1"/>
  <c r="R77" i="10"/>
  <c r="S77" i="10" s="1"/>
  <c r="R78" i="10"/>
  <c r="S78" i="10" s="1"/>
  <c r="R79" i="10"/>
  <c r="S79" i="10" s="1"/>
  <c r="R62" i="10"/>
  <c r="S62" i="10" s="1"/>
  <c r="R73" i="10"/>
  <c r="S73" i="10" s="1"/>
  <c r="R43" i="10"/>
  <c r="S43" i="10" s="1"/>
  <c r="R39" i="10"/>
  <c r="S39" i="10" s="1"/>
  <c r="R46" i="10"/>
  <c r="S46" i="10" s="1"/>
  <c r="R67" i="10"/>
  <c r="S67" i="10" s="1"/>
  <c r="R37" i="10"/>
  <c r="S37" i="10" s="1"/>
  <c r="R5" i="10"/>
  <c r="S5" i="10" s="1"/>
  <c r="R45" i="10"/>
  <c r="S45" i="10" s="1"/>
  <c r="R40" i="10"/>
  <c r="S40" i="10" s="1"/>
  <c r="R30" i="10"/>
  <c r="S30" i="10" s="1"/>
  <c r="R48" i="10"/>
  <c r="S48" i="10" s="1"/>
  <c r="R4" i="10"/>
  <c r="S4" i="10" s="1"/>
  <c r="R10" i="10"/>
  <c r="S10" i="10" s="1"/>
  <c r="R68" i="10"/>
  <c r="S68" i="10" s="1"/>
  <c r="R55" i="10"/>
  <c r="S55" i="10" s="1"/>
  <c r="R57" i="10"/>
  <c r="S57" i="10" s="1"/>
  <c r="R56" i="10"/>
  <c r="S56" i="10" s="1"/>
  <c r="R60" i="10"/>
  <c r="S60" i="10" s="1"/>
  <c r="R7" i="10"/>
  <c r="S7" i="10" s="1"/>
  <c r="R9" i="10"/>
  <c r="S9" i="10" s="1"/>
  <c r="R31" i="10"/>
  <c r="S31" i="10" s="1"/>
  <c r="R25" i="10"/>
  <c r="S25" i="10" s="1"/>
  <c r="R26" i="10"/>
  <c r="S26" i="10" s="1"/>
  <c r="R17" i="10"/>
  <c r="S17" i="10" s="1"/>
  <c r="R70" i="10"/>
  <c r="S70" i="10" s="1"/>
  <c r="R29" i="10"/>
  <c r="S29" i="10" s="1"/>
  <c r="R24" i="10"/>
  <c r="S24" i="10" s="1"/>
  <c r="R65" i="10"/>
  <c r="S65" i="10" s="1"/>
  <c r="R61" i="10"/>
  <c r="S61" i="10" s="1"/>
  <c r="R41" i="10"/>
  <c r="S41" i="10" s="1"/>
  <c r="R36" i="10"/>
  <c r="S36" i="10" s="1"/>
  <c r="R2" i="10"/>
  <c r="S2" i="10" s="1"/>
  <c r="R53" i="10"/>
  <c r="S53" i="10" s="1"/>
  <c r="R22" i="10"/>
  <c r="S22" i="10" s="1"/>
  <c r="R32" i="10"/>
  <c r="S32" i="10" s="1"/>
  <c r="R51" i="10"/>
  <c r="S51" i="10" s="1"/>
  <c r="R15" i="10"/>
  <c r="S15" i="10" s="1"/>
  <c r="R28" i="10"/>
  <c r="S28" i="10" s="1"/>
  <c r="R8" i="10"/>
  <c r="S8" i="10" s="1"/>
  <c r="R52" i="10"/>
  <c r="S52" i="10" s="1"/>
  <c r="R3" i="10"/>
  <c r="S3" i="10" s="1"/>
  <c r="R50" i="10"/>
  <c r="S50" i="10" s="1"/>
  <c r="R13" i="10"/>
  <c r="S13" i="10" s="1"/>
  <c r="R23" i="10"/>
  <c r="S23" i="10" s="1"/>
  <c r="R11" i="10"/>
  <c r="S11" i="10" s="1"/>
  <c r="R58" i="10"/>
  <c r="S58" i="10" s="1"/>
  <c r="R20" i="10"/>
  <c r="S20" i="10" s="1"/>
  <c r="R16" i="10"/>
  <c r="S16" i="10" s="1"/>
  <c r="R6" i="10"/>
  <c r="S6" i="10" s="1"/>
  <c r="G110" i="10"/>
  <c r="G111" i="10"/>
  <c r="G112" i="10"/>
  <c r="G14" i="10"/>
  <c r="G15" i="10"/>
  <c r="G16" i="10"/>
  <c r="G1039" i="10"/>
  <c r="G1038" i="10"/>
  <c r="G1037" i="10"/>
  <c r="G1036" i="10"/>
  <c r="G1035" i="10"/>
  <c r="G1034" i="10"/>
  <c r="G1033" i="10"/>
  <c r="G1032" i="10"/>
  <c r="G1031" i="10"/>
  <c r="G1030" i="10"/>
  <c r="G1029" i="10"/>
  <c r="G1028" i="10"/>
  <c r="G1027" i="10"/>
  <c r="G1026" i="10"/>
  <c r="G1025" i="10"/>
  <c r="G1024" i="10"/>
  <c r="G1023" i="10"/>
  <c r="G1022" i="10"/>
  <c r="G1021" i="10"/>
  <c r="G1020" i="10"/>
  <c r="G1019" i="10"/>
  <c r="G1018" i="10"/>
  <c r="G1017" i="10"/>
  <c r="G1016" i="10"/>
  <c r="G1015" i="10"/>
  <c r="G1014" i="10"/>
  <c r="G1013" i="10"/>
  <c r="G1012" i="10"/>
  <c r="G1011" i="10"/>
  <c r="G1010" i="10"/>
  <c r="G1009" i="10"/>
  <c r="G1008" i="10"/>
  <c r="G1007" i="10"/>
  <c r="G1006" i="10"/>
  <c r="G1005" i="10"/>
  <c r="G1004" i="10"/>
  <c r="G1003" i="10"/>
  <c r="G1002" i="10"/>
  <c r="G1001" i="10"/>
  <c r="G1000" i="10"/>
  <c r="G999" i="10"/>
  <c r="G998" i="10"/>
  <c r="G997" i="10"/>
  <c r="G996" i="10"/>
  <c r="G995" i="10"/>
  <c r="G994" i="10"/>
  <c r="G993" i="10"/>
  <c r="G992" i="10"/>
  <c r="G991" i="10"/>
  <c r="H991" i="10"/>
  <c r="G988" i="10"/>
  <c r="G985" i="10"/>
  <c r="G984" i="10"/>
  <c r="G983" i="10"/>
  <c r="G982" i="10"/>
  <c r="G981" i="10"/>
  <c r="G980" i="10"/>
  <c r="G979" i="10"/>
  <c r="G978" i="10"/>
  <c r="G977" i="10"/>
  <c r="G976" i="10"/>
  <c r="G975" i="10"/>
  <c r="G974" i="10"/>
  <c r="G973" i="10"/>
  <c r="G972" i="10"/>
  <c r="G971" i="10"/>
  <c r="G970" i="10"/>
  <c r="G969" i="10"/>
  <c r="G968" i="10"/>
  <c r="G967" i="10"/>
  <c r="G966" i="10"/>
  <c r="G965" i="10"/>
  <c r="G964" i="10"/>
  <c r="G963" i="10"/>
  <c r="G962" i="10"/>
  <c r="G961" i="10"/>
  <c r="G960" i="10"/>
  <c r="G959" i="10"/>
  <c r="G958" i="10"/>
  <c r="G957" i="10"/>
  <c r="G956" i="10"/>
  <c r="G955" i="10"/>
  <c r="G954" i="10"/>
  <c r="G953" i="10"/>
  <c r="G952" i="10"/>
  <c r="G951" i="10"/>
  <c r="G950" i="10"/>
  <c r="G949" i="10"/>
  <c r="G948" i="10"/>
  <c r="G947" i="10"/>
  <c r="G946" i="10"/>
  <c r="G945" i="10"/>
  <c r="G944" i="10"/>
  <c r="G943" i="10"/>
  <c r="G942" i="10"/>
  <c r="G941" i="10"/>
  <c r="G940" i="10"/>
  <c r="G937" i="10"/>
  <c r="G936" i="10"/>
  <c r="G935" i="10"/>
  <c r="G934" i="10"/>
  <c r="G933" i="10"/>
  <c r="G932" i="10"/>
  <c r="G931" i="10"/>
  <c r="G930" i="10"/>
  <c r="G929" i="10"/>
  <c r="G928" i="10"/>
  <c r="G927" i="10"/>
  <c r="G926" i="10"/>
  <c r="G925" i="10"/>
  <c r="G924" i="10"/>
  <c r="G923" i="10"/>
  <c r="G922" i="10"/>
  <c r="G921" i="10"/>
  <c r="G920" i="10"/>
  <c r="G919" i="10"/>
  <c r="G918" i="10"/>
  <c r="G917" i="10"/>
  <c r="G916" i="10"/>
  <c r="G915" i="10"/>
  <c r="G914" i="10"/>
  <c r="G913" i="10"/>
  <c r="G912" i="10"/>
  <c r="G911" i="10"/>
  <c r="G910" i="10"/>
  <c r="G909" i="10"/>
  <c r="G908" i="10"/>
  <c r="G907" i="10"/>
  <c r="G906" i="10"/>
  <c r="G905" i="10"/>
  <c r="G904" i="10"/>
  <c r="G903" i="10"/>
  <c r="G902" i="10"/>
  <c r="G901" i="10"/>
  <c r="G900" i="10"/>
  <c r="G899" i="10"/>
  <c r="G898" i="10"/>
  <c r="G895" i="10"/>
  <c r="G894" i="10"/>
  <c r="G893" i="10"/>
  <c r="G892" i="10"/>
  <c r="G891" i="10"/>
  <c r="G890" i="10"/>
  <c r="G889" i="10"/>
  <c r="G888" i="10"/>
  <c r="G887" i="10"/>
  <c r="G886" i="10"/>
  <c r="G885" i="10"/>
  <c r="G884" i="10"/>
  <c r="G883" i="10"/>
  <c r="G882" i="10"/>
  <c r="G881" i="10"/>
  <c r="G880" i="10"/>
  <c r="G879" i="10"/>
  <c r="G878" i="10"/>
  <c r="G877" i="10"/>
  <c r="G876" i="10"/>
  <c r="G875" i="10"/>
  <c r="G874" i="10"/>
  <c r="G873" i="10"/>
  <c r="G872" i="10"/>
  <c r="G871" i="10"/>
  <c r="G870" i="10"/>
  <c r="G868" i="10"/>
  <c r="G867" i="10"/>
  <c r="G866" i="10"/>
  <c r="G865" i="10"/>
  <c r="G862" i="10"/>
  <c r="G861" i="10"/>
  <c r="G860" i="10"/>
  <c r="G859" i="10"/>
  <c r="G858" i="10"/>
  <c r="G857" i="10"/>
  <c r="G856" i="10"/>
  <c r="G855" i="10"/>
  <c r="G854" i="10"/>
  <c r="G853" i="10"/>
  <c r="G852" i="10"/>
  <c r="G851" i="10"/>
  <c r="G850" i="10"/>
  <c r="G849" i="10"/>
  <c r="G848" i="10"/>
  <c r="G847" i="10"/>
  <c r="G846" i="10"/>
  <c r="G845" i="10"/>
  <c r="G844" i="10"/>
  <c r="G843" i="10"/>
  <c r="G842" i="10"/>
  <c r="G841" i="10"/>
  <c r="G840" i="10"/>
  <c r="G839" i="10"/>
  <c r="G838" i="10"/>
  <c r="G837" i="10"/>
  <c r="G836" i="10"/>
  <c r="G835" i="10"/>
  <c r="G834" i="10"/>
  <c r="G833" i="10"/>
  <c r="G832" i="10"/>
  <c r="G831" i="10"/>
  <c r="G830" i="10"/>
  <c r="G829" i="10"/>
  <c r="G828" i="10"/>
  <c r="G827" i="10"/>
  <c r="G826" i="10"/>
  <c r="G825" i="10"/>
  <c r="G824" i="10"/>
  <c r="G823" i="10"/>
  <c r="G822" i="10"/>
  <c r="G821" i="10"/>
  <c r="G820" i="10"/>
  <c r="G819" i="10"/>
  <c r="G817" i="10"/>
  <c r="G816" i="10"/>
  <c r="G815" i="10"/>
  <c r="G814" i="10"/>
  <c r="G813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H736" i="10" s="1"/>
  <c r="G733" i="10"/>
  <c r="G732" i="10"/>
  <c r="G731" i="10"/>
  <c r="G729" i="10"/>
  <c r="G727" i="10"/>
  <c r="G726" i="10"/>
  <c r="G725" i="10"/>
  <c r="G724" i="10"/>
  <c r="G723" i="10"/>
  <c r="G722" i="10"/>
  <c r="G721" i="10"/>
  <c r="G718" i="10"/>
  <c r="G715" i="10"/>
  <c r="G714" i="10"/>
  <c r="G713" i="10"/>
  <c r="G712" i="10"/>
  <c r="G711" i="10"/>
  <c r="G710" i="10"/>
  <c r="G709" i="10"/>
  <c r="G708" i="10"/>
  <c r="G707" i="10"/>
  <c r="G706" i="10"/>
  <c r="G705" i="10"/>
  <c r="G704" i="10"/>
  <c r="G703" i="10"/>
  <c r="G702" i="10"/>
  <c r="G701" i="10"/>
  <c r="G700" i="10"/>
  <c r="H700" i="10" s="1"/>
  <c r="G697" i="10"/>
  <c r="G696" i="10"/>
  <c r="G695" i="10"/>
  <c r="G694" i="10"/>
  <c r="G693" i="10"/>
  <c r="G692" i="10"/>
  <c r="G690" i="10"/>
  <c r="G689" i="10"/>
  <c r="G688" i="10"/>
  <c r="G685" i="10"/>
  <c r="G684" i="10"/>
  <c r="G683" i="10"/>
  <c r="G682" i="10"/>
  <c r="G681" i="10"/>
  <c r="G680" i="10"/>
  <c r="G679" i="10"/>
  <c r="G678" i="10"/>
  <c r="G677" i="10"/>
  <c r="G676" i="10"/>
  <c r="H676" i="10" s="1"/>
  <c r="G673" i="10"/>
  <c r="H673" i="10" s="1"/>
  <c r="G670" i="10"/>
  <c r="G669" i="10"/>
  <c r="G668" i="10"/>
  <c r="G667" i="10"/>
  <c r="G666" i="10"/>
  <c r="G665" i="10"/>
  <c r="G664" i="10"/>
  <c r="H664" i="10" s="1"/>
  <c r="G661" i="10"/>
  <c r="G660" i="10"/>
  <c r="G658" i="10"/>
  <c r="G657" i="10"/>
  <c r="G656" i="10"/>
  <c r="G655" i="10"/>
  <c r="H655" i="10" s="1"/>
  <c r="G652" i="10"/>
  <c r="G650" i="10"/>
  <c r="G649" i="10"/>
  <c r="H649" i="10" s="1"/>
  <c r="G646" i="10"/>
  <c r="G64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9" i="10"/>
  <c r="G628" i="10"/>
  <c r="H628" i="10" s="1"/>
  <c r="G625" i="10"/>
  <c r="G624" i="10"/>
  <c r="G623" i="10"/>
  <c r="G622" i="10"/>
  <c r="G621" i="10"/>
  <c r="G620" i="10"/>
  <c r="G619" i="10"/>
  <c r="G618" i="10"/>
  <c r="G617" i="10"/>
  <c r="G616" i="10"/>
  <c r="G615" i="10"/>
  <c r="G614" i="10"/>
  <c r="G613" i="10"/>
  <c r="G612" i="10"/>
  <c r="G611" i="10"/>
  <c r="G610" i="10"/>
  <c r="G609" i="10"/>
  <c r="G608" i="10"/>
  <c r="G607" i="10"/>
  <c r="G604" i="10"/>
  <c r="G601" i="10"/>
  <c r="G600" i="10"/>
  <c r="G599" i="10"/>
  <c r="G598" i="10"/>
  <c r="G597" i="10"/>
  <c r="G596" i="10"/>
  <c r="G595" i="10"/>
  <c r="G594" i="10"/>
  <c r="G593" i="10"/>
  <c r="G592" i="10"/>
  <c r="G591" i="10"/>
  <c r="G590" i="10"/>
  <c r="G589" i="10"/>
  <c r="G588" i="10"/>
  <c r="G587" i="10"/>
  <c r="G586" i="10"/>
  <c r="G585" i="10"/>
  <c r="G584" i="10"/>
  <c r="G583" i="10"/>
  <c r="G582" i="10"/>
  <c r="G581" i="10"/>
  <c r="G580" i="10"/>
  <c r="G579" i="10"/>
  <c r="G578" i="10"/>
  <c r="G577" i="10"/>
  <c r="G576" i="10"/>
  <c r="G575" i="10"/>
  <c r="G574" i="10"/>
  <c r="G573" i="10"/>
  <c r="G572" i="10"/>
  <c r="G571" i="10"/>
  <c r="G570" i="10"/>
  <c r="G569" i="10"/>
  <c r="G568" i="10"/>
  <c r="G567" i="10"/>
  <c r="G565" i="10"/>
  <c r="G564" i="10"/>
  <c r="G563" i="10"/>
  <c r="G562" i="10"/>
  <c r="G561" i="10"/>
  <c r="G560" i="10"/>
  <c r="G559" i="10"/>
  <c r="H559" i="10" s="1"/>
  <c r="G556" i="10"/>
  <c r="G555" i="10"/>
  <c r="G554" i="10"/>
  <c r="G553" i="10"/>
  <c r="G552" i="10"/>
  <c r="G551" i="10"/>
  <c r="G550" i="10"/>
  <c r="H550" i="10" s="1"/>
  <c r="G547" i="10"/>
  <c r="G546" i="10"/>
  <c r="G545" i="10"/>
  <c r="G544" i="10"/>
  <c r="G543" i="10"/>
  <c r="G542" i="10"/>
  <c r="G541" i="10"/>
  <c r="G540" i="10"/>
  <c r="G539" i="10"/>
  <c r="G538" i="10"/>
  <c r="G537" i="10"/>
  <c r="G536" i="10"/>
  <c r="G535" i="10"/>
  <c r="G534" i="10"/>
  <c r="G533" i="10"/>
  <c r="G532" i="10"/>
  <c r="G531" i="10"/>
  <c r="G530" i="10"/>
  <c r="G529" i="10"/>
  <c r="G528" i="10"/>
  <c r="G527" i="10"/>
  <c r="G526" i="10"/>
  <c r="G525" i="10"/>
  <c r="G524" i="10"/>
  <c r="G523" i="10"/>
  <c r="G522" i="10"/>
  <c r="G521" i="10"/>
  <c r="G520" i="10"/>
  <c r="G519" i="10"/>
  <c r="G517" i="10"/>
  <c r="G516" i="10"/>
  <c r="G515" i="10"/>
  <c r="G514" i="10"/>
  <c r="G513" i="10"/>
  <c r="G512" i="10"/>
  <c r="G511" i="10"/>
  <c r="G508" i="10"/>
  <c r="G507" i="10"/>
  <c r="G506" i="10"/>
  <c r="G505" i="10"/>
  <c r="G504" i="10"/>
  <c r="G503" i="10"/>
  <c r="G502" i="10"/>
  <c r="G501" i="10"/>
  <c r="G500" i="10"/>
  <c r="G499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H478" i="10" s="1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2" i="10"/>
  <c r="G421" i="10"/>
  <c r="G420" i="10"/>
  <c r="G419" i="10"/>
  <c r="G418" i="10"/>
  <c r="G417" i="10"/>
  <c r="G416" i="10"/>
  <c r="G415" i="10"/>
  <c r="G414" i="10"/>
  <c r="G413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0" i="10"/>
  <c r="G379" i="10"/>
  <c r="G378" i="10"/>
  <c r="G377" i="10"/>
  <c r="G376" i="10"/>
  <c r="G375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7" i="10"/>
  <c r="G356" i="10"/>
  <c r="G355" i="10"/>
  <c r="G354" i="10"/>
  <c r="G353" i="10"/>
  <c r="G352" i="10"/>
  <c r="G351" i="10"/>
  <c r="G350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19" i="10"/>
  <c r="G318" i="10"/>
  <c r="G317" i="10"/>
  <c r="G316" i="10"/>
  <c r="H316" i="10" s="1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5" i="10"/>
  <c r="G214" i="10"/>
  <c r="G213" i="10"/>
  <c r="G212" i="10"/>
  <c r="G211" i="10"/>
  <c r="G210" i="10"/>
  <c r="G209" i="10"/>
  <c r="G207" i="10"/>
  <c r="G206" i="10"/>
  <c r="G205" i="10"/>
  <c r="G204" i="10"/>
  <c r="G203" i="10"/>
  <c r="G202" i="10"/>
  <c r="G201" i="10"/>
  <c r="G200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3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1" i="10"/>
  <c r="G140" i="10"/>
  <c r="G139" i="10"/>
  <c r="G138" i="10"/>
  <c r="G137" i="10"/>
  <c r="G135" i="10"/>
  <c r="G132" i="10"/>
  <c r="G130" i="10"/>
  <c r="G129" i="10"/>
  <c r="G128" i="10"/>
  <c r="G127" i="10"/>
  <c r="G126" i="10"/>
  <c r="G124" i="10"/>
  <c r="G123" i="10"/>
  <c r="G122" i="10"/>
  <c r="G121" i="10"/>
  <c r="G120" i="10"/>
  <c r="G119" i="10"/>
  <c r="G118" i="10"/>
  <c r="G117" i="10"/>
  <c r="G116" i="10"/>
  <c r="G114" i="10"/>
  <c r="G113" i="10"/>
  <c r="G109" i="10"/>
  <c r="H109" i="10" s="1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3" i="10"/>
  <c r="G12" i="10"/>
  <c r="G11" i="10"/>
  <c r="G10" i="10"/>
  <c r="G9" i="10"/>
  <c r="G8" i="10"/>
  <c r="G7" i="10"/>
  <c r="G6" i="10"/>
  <c r="G5" i="10"/>
  <c r="G4" i="10"/>
  <c r="G3" i="10"/>
  <c r="G2" i="10"/>
  <c r="H121" i="10" l="1"/>
  <c r="H130" i="10"/>
  <c r="H214" i="10"/>
  <c r="H517" i="10"/>
  <c r="H658" i="10"/>
  <c r="H376" i="10"/>
  <c r="H325" i="10"/>
  <c r="H358" i="10"/>
  <c r="H367" i="10"/>
  <c r="H397" i="10"/>
  <c r="H622" i="10"/>
  <c r="H640" i="10"/>
  <c r="H661" i="10"/>
  <c r="H712" i="10"/>
  <c r="H724" i="10"/>
  <c r="H172" i="10"/>
  <c r="H22" i="10"/>
  <c r="H34" i="10"/>
  <c r="H46" i="10"/>
  <c r="H322" i="10"/>
  <c r="H379" i="10"/>
  <c r="H427" i="10"/>
  <c r="H4" i="10"/>
  <c r="H19" i="10"/>
  <c r="H202" i="10"/>
  <c r="H301" i="10"/>
  <c r="H313" i="10"/>
  <c r="H346" i="10"/>
  <c r="H364" i="10"/>
  <c r="H514" i="10"/>
  <c r="H535" i="10"/>
  <c r="H562" i="10"/>
  <c r="H586" i="10"/>
  <c r="H619" i="10"/>
  <c r="H871" i="10"/>
  <c r="H907" i="10"/>
  <c r="H487" i="10"/>
  <c r="H520" i="10"/>
  <c r="H652" i="10"/>
  <c r="H745" i="10"/>
  <c r="H784" i="10"/>
  <c r="H823" i="10"/>
  <c r="H847" i="10"/>
  <c r="H403" i="10"/>
  <c r="H454" i="10"/>
  <c r="H694" i="10"/>
  <c r="H715" i="10"/>
  <c r="H787" i="10"/>
  <c r="H799" i="10"/>
  <c r="H811" i="10"/>
  <c r="H532" i="10"/>
  <c r="H583" i="10"/>
  <c r="H634" i="10"/>
  <c r="H646" i="10"/>
  <c r="H13" i="10"/>
  <c r="H106" i="10"/>
  <c r="H193" i="10"/>
  <c r="H229" i="10"/>
  <c r="H241" i="10"/>
  <c r="H253" i="10"/>
  <c r="H265" i="10"/>
  <c r="H277" i="10"/>
  <c r="H289" i="10"/>
  <c r="H298" i="10"/>
  <c r="H319" i="10"/>
  <c r="H343" i="10"/>
  <c r="H361" i="10"/>
  <c r="H493" i="10"/>
  <c r="H508" i="10"/>
  <c r="H526" i="10"/>
  <c r="H529" i="10"/>
  <c r="H580" i="10"/>
  <c r="H601" i="10"/>
  <c r="H625" i="10"/>
  <c r="H631" i="10"/>
  <c r="H679" i="10"/>
  <c r="H709" i="10"/>
  <c r="H751" i="10"/>
  <c r="H955" i="10"/>
  <c r="H967" i="10"/>
  <c r="H400" i="10"/>
  <c r="H556" i="10"/>
  <c r="H742" i="10"/>
  <c r="H10" i="10"/>
  <c r="H25" i="10"/>
  <c r="H37" i="10"/>
  <c r="H139" i="10"/>
  <c r="H154" i="10"/>
  <c r="H190" i="10"/>
  <c r="H217" i="10"/>
  <c r="H226" i="10"/>
  <c r="H238" i="10"/>
  <c r="H250" i="10"/>
  <c r="H262" i="10"/>
  <c r="H286" i="10"/>
  <c r="H328" i="10"/>
  <c r="H391" i="10"/>
  <c r="H406" i="10"/>
  <c r="H424" i="10"/>
  <c r="H466" i="10"/>
  <c r="H505" i="10"/>
  <c r="H523" i="10"/>
  <c r="H538" i="10"/>
  <c r="H577" i="10"/>
  <c r="H589" i="10"/>
  <c r="H616" i="10"/>
  <c r="H670" i="10"/>
  <c r="H697" i="10"/>
  <c r="H748" i="10"/>
  <c r="H1003" i="10"/>
  <c r="H1015" i="10"/>
  <c r="H1027" i="10"/>
  <c r="H1039" i="10"/>
  <c r="H1021" i="10"/>
  <c r="H1018" i="10"/>
  <c r="H1030" i="10"/>
  <c r="H1006" i="10"/>
  <c r="H994" i="10"/>
  <c r="H970" i="10"/>
  <c r="H982" i="10"/>
  <c r="H958" i="10"/>
  <c r="H946" i="10"/>
  <c r="H934" i="10"/>
  <c r="H910" i="10"/>
  <c r="H922" i="10"/>
  <c r="H898" i="10"/>
  <c r="H886" i="10"/>
  <c r="H874" i="10"/>
  <c r="H850" i="10"/>
  <c r="H862" i="10"/>
  <c r="H838" i="10"/>
  <c r="H826" i="10"/>
  <c r="H814" i="10"/>
  <c r="H790" i="10"/>
  <c r="H802" i="10"/>
  <c r="H775" i="10"/>
  <c r="H763" i="10"/>
  <c r="H760" i="10"/>
  <c r="H772" i="10"/>
  <c r="H739" i="10"/>
  <c r="H733" i="10"/>
  <c r="H721" i="10"/>
  <c r="H718" i="10"/>
  <c r="H727" i="10"/>
  <c r="H703" i="10"/>
  <c r="H706" i="10"/>
  <c r="H688" i="10"/>
  <c r="H685" i="10"/>
  <c r="H598" i="10"/>
  <c r="H595" i="10"/>
  <c r="H607" i="10"/>
  <c r="H604" i="10"/>
  <c r="H592" i="10"/>
  <c r="H568" i="10"/>
  <c r="H574" i="10"/>
  <c r="H553" i="10"/>
  <c r="H541" i="10"/>
  <c r="H511" i="10"/>
  <c r="H502" i="10"/>
  <c r="H490" i="10"/>
  <c r="H499" i="10"/>
  <c r="H475" i="10"/>
  <c r="H472" i="10"/>
  <c r="H484" i="10"/>
  <c r="H481" i="10"/>
  <c r="H463" i="10"/>
  <c r="H457" i="10"/>
  <c r="H469" i="10"/>
  <c r="H445" i="10"/>
  <c r="H442" i="10"/>
  <c r="H448" i="10"/>
  <c r="H421" i="10"/>
  <c r="H418" i="10"/>
  <c r="H430" i="10"/>
  <c r="H433" i="10"/>
  <c r="H409" i="10"/>
  <c r="H388" i="10"/>
  <c r="H385" i="10"/>
  <c r="H382" i="10"/>
  <c r="H394" i="10"/>
  <c r="H373" i="10"/>
  <c r="H370" i="10"/>
  <c r="H355" i="10"/>
  <c r="H352" i="10"/>
  <c r="H340" i="10"/>
  <c r="H331" i="10"/>
  <c r="H334" i="10"/>
  <c r="H310" i="10"/>
  <c r="H295" i="10"/>
  <c r="H307" i="10"/>
  <c r="H292" i="10"/>
  <c r="H304" i="10"/>
  <c r="H274" i="10"/>
  <c r="H283" i="10"/>
  <c r="H280" i="10"/>
  <c r="H259" i="10"/>
  <c r="H271" i="10"/>
  <c r="H256" i="10"/>
  <c r="H268" i="10"/>
  <c r="H247" i="10"/>
  <c r="H244" i="10"/>
  <c r="H223" i="10"/>
  <c r="H220" i="10"/>
  <c r="H208" i="10"/>
  <c r="H205" i="10"/>
  <c r="H211" i="10"/>
  <c r="H187" i="10"/>
  <c r="H199" i="10"/>
  <c r="H196" i="10"/>
  <c r="H166" i="10"/>
  <c r="H181" i="10"/>
  <c r="H151" i="10"/>
  <c r="H148" i="10"/>
  <c r="H160" i="10"/>
  <c r="H142" i="10"/>
  <c r="H118" i="10"/>
  <c r="H115" i="10"/>
  <c r="H127" i="10"/>
  <c r="H112" i="10"/>
  <c r="H124" i="10"/>
  <c r="H103" i="10"/>
  <c r="H100" i="10"/>
  <c r="H85" i="10"/>
  <c r="H76" i="10"/>
  <c r="H88" i="10"/>
  <c r="H64" i="10"/>
  <c r="H73" i="10"/>
  <c r="H61" i="10"/>
  <c r="H49" i="10"/>
  <c r="H40" i="10"/>
  <c r="H31" i="10"/>
  <c r="H28" i="10"/>
  <c r="H7" i="10"/>
  <c r="H232" i="10"/>
  <c r="H337" i="10"/>
  <c r="H436" i="10"/>
  <c r="H451" i="10"/>
  <c r="H565" i="10"/>
  <c r="H610" i="10"/>
  <c r="H637" i="10"/>
  <c r="H682" i="10"/>
  <c r="H58" i="10"/>
  <c r="H70" i="10"/>
  <c r="H82" i="10"/>
  <c r="H94" i="10"/>
  <c r="H412" i="10"/>
  <c r="H544" i="10"/>
  <c r="H769" i="10"/>
  <c r="H691" i="10"/>
  <c r="H730" i="10"/>
  <c r="H757" i="10"/>
  <c r="H781" i="10"/>
  <c r="H55" i="10"/>
  <c r="H67" i="10"/>
  <c r="H79" i="10"/>
  <c r="H91" i="10"/>
  <c r="H163" i="10"/>
  <c r="H178" i="10"/>
  <c r="H235" i="10"/>
  <c r="H349" i="10"/>
  <c r="H415" i="10"/>
  <c r="H439" i="10"/>
  <c r="H460" i="10"/>
  <c r="H496" i="10"/>
  <c r="H547" i="10"/>
  <c r="H571" i="10"/>
  <c r="H613" i="10"/>
  <c r="H643" i="10"/>
  <c r="H667" i="10"/>
  <c r="H754" i="10"/>
  <c r="H766" i="10"/>
  <c r="H778" i="10"/>
  <c r="H979" i="10"/>
  <c r="H943" i="10"/>
  <c r="H931" i="10"/>
  <c r="H919" i="10"/>
  <c r="H883" i="10"/>
  <c r="H895" i="10"/>
  <c r="H859" i="10"/>
  <c r="H835" i="10"/>
  <c r="H43" i="10"/>
  <c r="H169" i="10"/>
  <c r="H145" i="10"/>
  <c r="H184" i="10"/>
  <c r="H1024" i="10"/>
  <c r="H1036" i="10"/>
  <c r="H97" i="10"/>
  <c r="H52" i="10"/>
  <c r="H136" i="10"/>
  <c r="H175" i="10"/>
  <c r="H157" i="10"/>
  <c r="H133" i="10"/>
  <c r="H16" i="10"/>
  <c r="H796" i="10"/>
  <c r="H808" i="10"/>
  <c r="H820" i="10"/>
  <c r="H832" i="10"/>
  <c r="H844" i="10"/>
  <c r="H856" i="10"/>
  <c r="H868" i="10"/>
  <c r="H880" i="10"/>
  <c r="H892" i="10"/>
  <c r="H904" i="10"/>
  <c r="H916" i="10"/>
  <c r="H928" i="10"/>
  <c r="H940" i="10"/>
  <c r="H952" i="10"/>
  <c r="H964" i="10"/>
  <c r="H976" i="10"/>
  <c r="H988" i="10"/>
  <c r="H1000" i="10"/>
  <c r="H1012" i="10"/>
  <c r="H793" i="10"/>
  <c r="H805" i="10"/>
  <c r="H817" i="10"/>
  <c r="H829" i="10"/>
  <c r="H841" i="10"/>
  <c r="H853" i="10"/>
  <c r="H865" i="10"/>
  <c r="H877" i="10"/>
  <c r="H889" i="10"/>
  <c r="H901" i="10"/>
  <c r="H913" i="10"/>
  <c r="H925" i="10"/>
  <c r="H937" i="10"/>
  <c r="H949" i="10"/>
  <c r="H961" i="10"/>
  <c r="H973" i="10"/>
  <c r="H985" i="10"/>
  <c r="H997" i="10"/>
  <c r="H1009" i="10"/>
  <c r="H1033" i="10"/>
</calcChain>
</file>

<file path=xl/sharedStrings.xml><?xml version="1.0" encoding="utf-8"?>
<sst xmlns="http://schemas.openxmlformats.org/spreadsheetml/2006/main" count="8839" uniqueCount="727">
  <si>
    <t>SPA21001</t>
  </si>
  <si>
    <t>SPA21002</t>
  </si>
  <si>
    <t>SPA21003</t>
  </si>
  <si>
    <t>SPA21004</t>
  </si>
  <si>
    <t>SPA21005</t>
  </si>
  <si>
    <t>SPA21006</t>
  </si>
  <si>
    <t>SPA21007</t>
  </si>
  <si>
    <t>SPA21008</t>
  </si>
  <si>
    <t>SPA21009</t>
  </si>
  <si>
    <t>SPA21010</t>
  </si>
  <si>
    <t>SPA21011</t>
  </si>
  <si>
    <t>SPA21012</t>
  </si>
  <si>
    <t>SPA21013</t>
  </si>
  <si>
    <t>SPA21014</t>
  </si>
  <si>
    <t>SPA21015</t>
  </si>
  <si>
    <t>SPA21016</t>
  </si>
  <si>
    <t>SPA21017</t>
  </si>
  <si>
    <t>SPA21018</t>
  </si>
  <si>
    <t>SPA21019</t>
  </si>
  <si>
    <t>SPA21020</t>
  </si>
  <si>
    <t>SPA21021</t>
  </si>
  <si>
    <t>SPA21022</t>
  </si>
  <si>
    <t>SPA21023</t>
  </si>
  <si>
    <t>SPA21024</t>
  </si>
  <si>
    <t>SPA21025</t>
  </si>
  <si>
    <t>SPA21026</t>
  </si>
  <si>
    <t>SPA21027</t>
  </si>
  <si>
    <t>SPA21028</t>
  </si>
  <si>
    <t>SPA21029</t>
  </si>
  <si>
    <t>SPA21030</t>
  </si>
  <si>
    <t>SPA21031</t>
  </si>
  <si>
    <t>SPA21032</t>
  </si>
  <si>
    <t>SPA21033</t>
  </si>
  <si>
    <t>SPA21035</t>
  </si>
  <si>
    <t>SPA21036</t>
  </si>
  <si>
    <t>SPA21037</t>
  </si>
  <si>
    <t>SPA21038</t>
  </si>
  <si>
    <t>SPA21040</t>
  </si>
  <si>
    <t>SPA21042</t>
  </si>
  <si>
    <t>SPA21044</t>
  </si>
  <si>
    <t>SPA21045</t>
  </si>
  <si>
    <t>SPA21046</t>
  </si>
  <si>
    <t>SPA21047</t>
  </si>
  <si>
    <t>SPA21048</t>
  </si>
  <si>
    <t>SPA21049</t>
  </si>
  <si>
    <t>SPA21052</t>
  </si>
  <si>
    <t>SPA21053</t>
  </si>
  <si>
    <t>SPA21054</t>
  </si>
  <si>
    <t>SPA21055</t>
  </si>
  <si>
    <t>SPA21056</t>
  </si>
  <si>
    <t>SPA21057</t>
  </si>
  <si>
    <t>SPA21058</t>
  </si>
  <si>
    <t>SPA21059</t>
  </si>
  <si>
    <t>SPA21060</t>
  </si>
  <si>
    <t>SPA21062</t>
  </si>
  <si>
    <t>SPA21063</t>
  </si>
  <si>
    <t>SPA21064</t>
  </si>
  <si>
    <t>SPA21065</t>
  </si>
  <si>
    <t>SPA21066</t>
  </si>
  <si>
    <t>SPA21067</t>
  </si>
  <si>
    <t>SPA21069</t>
  </si>
  <si>
    <t>SPA21070</t>
  </si>
  <si>
    <t>SPA21071</t>
  </si>
  <si>
    <t>SPA21072</t>
  </si>
  <si>
    <t>SPA21073</t>
  </si>
  <si>
    <t>SPA21074</t>
  </si>
  <si>
    <t>SPA21075</t>
  </si>
  <si>
    <t>SPA21076</t>
  </si>
  <si>
    <t>SPA21077</t>
  </si>
  <si>
    <t>SPA21078</t>
  </si>
  <si>
    <t>SPA21079</t>
  </si>
  <si>
    <t>SPA21080</t>
  </si>
  <si>
    <t>SPA21082</t>
  </si>
  <si>
    <t>SPA21083</t>
  </si>
  <si>
    <t>SPA21084</t>
  </si>
  <si>
    <t>SPA21085</t>
  </si>
  <si>
    <t>SPA21088</t>
  </si>
  <si>
    <t>SPA21092</t>
  </si>
  <si>
    <t>SPA21093</t>
  </si>
  <si>
    <t>SPA21094</t>
  </si>
  <si>
    <t>SPA21095</t>
  </si>
  <si>
    <t>SPA21096</t>
  </si>
  <si>
    <t>SPA21098</t>
  </si>
  <si>
    <t>SPA21099</t>
  </si>
  <si>
    <t>SPA21100</t>
  </si>
  <si>
    <t>SPA21101</t>
  </si>
  <si>
    <t>SPA21102</t>
  </si>
  <si>
    <t>SPA21103</t>
  </si>
  <si>
    <t>SPA21104</t>
  </si>
  <si>
    <t>SPA21109</t>
  </si>
  <si>
    <t>SPA21110</t>
  </si>
  <si>
    <t>SPA21111</t>
  </si>
  <si>
    <t>SPA21112</t>
  </si>
  <si>
    <t>SPA21113</t>
  </si>
  <si>
    <t>SPA21114</t>
  </si>
  <si>
    <t>SPA21115</t>
  </si>
  <si>
    <t>SPA21118</t>
  </si>
  <si>
    <t>SPA21119</t>
  </si>
  <si>
    <t>SPA21120</t>
  </si>
  <si>
    <t>SPA21121</t>
  </si>
  <si>
    <t>SPA21123</t>
  </si>
  <si>
    <t>SPA21124</t>
  </si>
  <si>
    <t>SPA21125</t>
  </si>
  <si>
    <t>SPA21126</t>
  </si>
  <si>
    <t>SPA21127</t>
  </si>
  <si>
    <t>SPA21128</t>
  </si>
  <si>
    <t>SPA21129</t>
  </si>
  <si>
    <t>SPA21130</t>
  </si>
  <si>
    <t>SPA21131</t>
  </si>
  <si>
    <t>SPA21132</t>
  </si>
  <si>
    <t>SPA21133</t>
  </si>
  <si>
    <t>SPA21134</t>
  </si>
  <si>
    <t>SPA21135</t>
  </si>
  <si>
    <t>SPA21136</t>
  </si>
  <si>
    <t>SPA21137</t>
  </si>
  <si>
    <t>SPA21138</t>
  </si>
  <si>
    <t>SPA21139</t>
  </si>
  <si>
    <t>SPA21140</t>
  </si>
  <si>
    <t>SPA21141</t>
  </si>
  <si>
    <t>SPA21143</t>
  </si>
  <si>
    <t>SPA21144</t>
  </si>
  <si>
    <t>SPA21145</t>
  </si>
  <si>
    <t>SPA21146</t>
  </si>
  <si>
    <t>SPA21147</t>
  </si>
  <si>
    <t>SPA21148</t>
  </si>
  <si>
    <t>SPA21149</t>
  </si>
  <si>
    <t>SPA21150</t>
  </si>
  <si>
    <t>SPA21151</t>
  </si>
  <si>
    <t>SPA21153</t>
  </si>
  <si>
    <t>SPA21154</t>
  </si>
  <si>
    <t>SPA21155</t>
  </si>
  <si>
    <t>SPA21156</t>
  </si>
  <si>
    <t>SPA21157</t>
  </si>
  <si>
    <t>SPA21158</t>
  </si>
  <si>
    <t>SPA21159</t>
  </si>
  <si>
    <t>SPA21161</t>
  </si>
  <si>
    <t>SPA21162</t>
  </si>
  <si>
    <t>SPA21167</t>
  </si>
  <si>
    <t>SPA21168</t>
  </si>
  <si>
    <t>SPA21170</t>
  </si>
  <si>
    <t>SPA21174</t>
  </si>
  <si>
    <t>SPA21175</t>
  </si>
  <si>
    <t>SPA21176</t>
  </si>
  <si>
    <t>SPA21177</t>
  </si>
  <si>
    <t>SPA21178</t>
  </si>
  <si>
    <t>SPA21179</t>
  </si>
  <si>
    <t>SPA21180</t>
  </si>
  <si>
    <t>SPA21181</t>
  </si>
  <si>
    <t>SPA21182</t>
  </si>
  <si>
    <t>SPA21183</t>
  </si>
  <si>
    <t>SPA21186</t>
  </si>
  <si>
    <t>SPA21187</t>
  </si>
  <si>
    <t>SPA21188</t>
  </si>
  <si>
    <t>SPA21189</t>
  </si>
  <si>
    <t>SPA21190</t>
  </si>
  <si>
    <t>SPA21191</t>
  </si>
  <si>
    <t>SPA21192</t>
  </si>
  <si>
    <t>SPA21193</t>
  </si>
  <si>
    <t>SPA21194</t>
  </si>
  <si>
    <t>SPA21195</t>
  </si>
  <si>
    <t>SPA21196</t>
  </si>
  <si>
    <t>SPA21197</t>
  </si>
  <si>
    <t>SPA21198</t>
  </si>
  <si>
    <t>SPA21199</t>
  </si>
  <si>
    <t>SPA21200</t>
  </si>
  <si>
    <t>SPA21201</t>
  </si>
  <si>
    <t>SPA21202</t>
  </si>
  <si>
    <t>SPA21203</t>
  </si>
  <si>
    <t>SPA21204</t>
  </si>
  <si>
    <t>SPA21205</t>
  </si>
  <si>
    <t>SPA21206</t>
  </si>
  <si>
    <t>SPA21207</t>
  </si>
  <si>
    <t>SPA21208</t>
  </si>
  <si>
    <t>SPA21209</t>
  </si>
  <si>
    <t>SPA21210</t>
  </si>
  <si>
    <t>SPA21211</t>
  </si>
  <si>
    <t>SPA21213</t>
  </si>
  <si>
    <t>SPA21214</t>
  </si>
  <si>
    <t>SPA21215</t>
  </si>
  <si>
    <t>SPA21216</t>
  </si>
  <si>
    <t>SPA21217</t>
  </si>
  <si>
    <t>SPA21218</t>
  </si>
  <si>
    <t>SPA21219</t>
  </si>
  <si>
    <t>SPA21220</t>
  </si>
  <si>
    <t>SPA21221</t>
  </si>
  <si>
    <t>SPA21222</t>
  </si>
  <si>
    <t>SPA21223</t>
  </si>
  <si>
    <t>SPA21224</t>
  </si>
  <si>
    <t>SPA21225</t>
  </si>
  <si>
    <t>SPA21226</t>
  </si>
  <si>
    <t>SPA21227</t>
  </si>
  <si>
    <t>SPA21229</t>
  </si>
  <si>
    <t>SPA21230</t>
  </si>
  <si>
    <t>SPA21231</t>
  </si>
  <si>
    <t>SPA21232</t>
  </si>
  <si>
    <t>SPA21233</t>
  </si>
  <si>
    <t>SPA21234</t>
  </si>
  <si>
    <t>SPA21235</t>
  </si>
  <si>
    <t>SPA21236</t>
  </si>
  <si>
    <t>SPA21237</t>
  </si>
  <si>
    <t>SPA21238</t>
  </si>
  <si>
    <t>SPA21239</t>
  </si>
  <si>
    <t>SPA21240</t>
  </si>
  <si>
    <t>SPA21241</t>
  </si>
  <si>
    <t>SPA21242</t>
  </si>
  <si>
    <t>SPA21243</t>
  </si>
  <si>
    <t>SPA21244</t>
  </si>
  <si>
    <t>SPA21245</t>
  </si>
  <si>
    <t>SPA21247</t>
  </si>
  <si>
    <t>SPA21248</t>
  </si>
  <si>
    <t>SPA21250</t>
  </si>
  <si>
    <t>SPA21251</t>
  </si>
  <si>
    <t>SPA21252</t>
  </si>
  <si>
    <t>SPA21253</t>
  </si>
  <si>
    <t>SPA21254</t>
  </si>
  <si>
    <t>SPA21256</t>
  </si>
  <si>
    <t>SPA21257</t>
  </si>
  <si>
    <t>SPA21258</t>
  </si>
  <si>
    <t>SPA21259</t>
  </si>
  <si>
    <t>SPA21260</t>
  </si>
  <si>
    <t>SPA21261</t>
  </si>
  <si>
    <t>SPA21262</t>
  </si>
  <si>
    <t>SPA21263</t>
  </si>
  <si>
    <t>SPA21264</t>
  </si>
  <si>
    <t>SPA21265</t>
  </si>
  <si>
    <t>SPA21266</t>
  </si>
  <si>
    <t>SPA21268</t>
  </si>
  <si>
    <t>SPA21269</t>
  </si>
  <si>
    <t>SPA21270</t>
  </si>
  <si>
    <t>SPA21271</t>
  </si>
  <si>
    <t>SPA21272</t>
  </si>
  <si>
    <t>SPA21274</t>
  </si>
  <si>
    <t>SPA21275</t>
  </si>
  <si>
    <t>SPA21276</t>
  </si>
  <si>
    <t>SPA21277</t>
  </si>
  <si>
    <t>SPA21279</t>
  </si>
  <si>
    <t>SPA21280</t>
  </si>
  <si>
    <t>SPA21281</t>
  </si>
  <si>
    <t>SPA21283</t>
  </si>
  <si>
    <t>SPA21284</t>
  </si>
  <si>
    <t>SPA21285</t>
  </si>
  <si>
    <t>SPA21286</t>
  </si>
  <si>
    <t>SPA21287</t>
  </si>
  <si>
    <t>SPA21288</t>
  </si>
  <si>
    <t>SPA21291</t>
  </si>
  <si>
    <t>SPA21293</t>
  </si>
  <si>
    <t>SPA21294</t>
  </si>
  <si>
    <t>SPA21296</t>
  </si>
  <si>
    <t>SPA21297</t>
  </si>
  <si>
    <t>SPA21298</t>
  </si>
  <si>
    <t>SPA21299</t>
  </si>
  <si>
    <t>SPA21300</t>
  </si>
  <si>
    <t>SPA21301</t>
  </si>
  <si>
    <t>SPA21303</t>
  </si>
  <si>
    <t>SPA21304</t>
  </si>
  <si>
    <t>SPA21307</t>
  </si>
  <si>
    <t>SPA21308</t>
  </si>
  <si>
    <t>SPA21310</t>
  </si>
  <si>
    <t>SPA21311</t>
  </si>
  <si>
    <t>SPA21314</t>
  </si>
  <si>
    <t>SPA21315</t>
  </si>
  <si>
    <t>SPA21316</t>
  </si>
  <si>
    <t>SPA21317</t>
  </si>
  <si>
    <t>SPA21319</t>
  </si>
  <si>
    <t>SPA21320</t>
  </si>
  <si>
    <t>SPA21321</t>
  </si>
  <si>
    <t>SPA21322</t>
  </si>
  <si>
    <t>SPA21323</t>
  </si>
  <si>
    <t>SPA21324</t>
  </si>
  <si>
    <t>SPA21325</t>
  </si>
  <si>
    <t>SPA21326</t>
  </si>
  <si>
    <t>SPA21327</t>
  </si>
  <si>
    <t>SPA21328</t>
  </si>
  <si>
    <t>SPA21329</t>
  </si>
  <si>
    <t>SPA21330</t>
  </si>
  <si>
    <t>SPA21331</t>
  </si>
  <si>
    <t>SPA21332</t>
  </si>
  <si>
    <t>SPA21333</t>
  </si>
  <si>
    <t>SPA21335</t>
  </si>
  <si>
    <t>SPA21337</t>
  </si>
  <si>
    <t>SPA21339</t>
  </si>
  <si>
    <t>SPA21340</t>
  </si>
  <si>
    <t>SPA21341</t>
  </si>
  <si>
    <t>SPA21342</t>
  </si>
  <si>
    <t>SPA21343</t>
  </si>
  <si>
    <t>SPA21344</t>
  </si>
  <si>
    <t>SPA21345</t>
  </si>
  <si>
    <t>SPA21346</t>
  </si>
  <si>
    <t>SPA21347</t>
  </si>
  <si>
    <t>SPA21348</t>
  </si>
  <si>
    <t>SPA21350</t>
  </si>
  <si>
    <t>SPA21351</t>
  </si>
  <si>
    <t>SPA21352</t>
  </si>
  <si>
    <t>SPA21354</t>
  </si>
  <si>
    <t>SPA21355</t>
  </si>
  <si>
    <t>SPA21356</t>
  </si>
  <si>
    <t>SPA21357</t>
  </si>
  <si>
    <t>SPA21358</t>
  </si>
  <si>
    <t>SPA21359</t>
  </si>
  <si>
    <t>SPA21360</t>
  </si>
  <si>
    <t>SPA21361</t>
  </si>
  <si>
    <t>SPA21362</t>
  </si>
  <si>
    <t>SPA21363</t>
  </si>
  <si>
    <t>SPA21364</t>
  </si>
  <si>
    <t>SPA21365</t>
  </si>
  <si>
    <t>SPA21366</t>
  </si>
  <si>
    <t>SPA21367</t>
  </si>
  <si>
    <t>SPA21369</t>
  </si>
  <si>
    <t>SPA21370</t>
  </si>
  <si>
    <t>SPA21371</t>
  </si>
  <si>
    <t>SPA21372</t>
  </si>
  <si>
    <t>SPA21374</t>
  </si>
  <si>
    <t>SPA21375</t>
  </si>
  <si>
    <t>SPA21377</t>
  </si>
  <si>
    <t>SPA21378</t>
  </si>
  <si>
    <t>SPA21379</t>
  </si>
  <si>
    <t>SPA21381</t>
  </si>
  <si>
    <t>SPA21382</t>
  </si>
  <si>
    <t>SPA21383</t>
  </si>
  <si>
    <t>SPA21384</t>
  </si>
  <si>
    <t>SPA21385</t>
  </si>
  <si>
    <t>SPA21386</t>
  </si>
  <si>
    <t>SPA21387</t>
  </si>
  <si>
    <t>SPA21388</t>
  </si>
  <si>
    <t>SPA21389</t>
  </si>
  <si>
    <t>SPA21390</t>
  </si>
  <si>
    <t>SPA21391</t>
  </si>
  <si>
    <t>SPA21392</t>
  </si>
  <si>
    <t>SPA21393</t>
  </si>
  <si>
    <t>SPA21394</t>
  </si>
  <si>
    <t>SPA21395</t>
  </si>
  <si>
    <t>SPA21396</t>
  </si>
  <si>
    <t>SPA21397</t>
  </si>
  <si>
    <t>SPA21401</t>
  </si>
  <si>
    <t>SPA21402</t>
  </si>
  <si>
    <t>SPA21403</t>
  </si>
  <si>
    <t>SPA21404</t>
  </si>
  <si>
    <t>SPA21408</t>
  </si>
  <si>
    <t>SPA21409</t>
  </si>
  <si>
    <t>SPA21410</t>
  </si>
  <si>
    <t>SPA21411</t>
  </si>
  <si>
    <t>SPA21412</t>
  </si>
  <si>
    <t>SPA21413</t>
  </si>
  <si>
    <t>SPA21414</t>
  </si>
  <si>
    <t>SPA21415</t>
  </si>
  <si>
    <t>SPA21416</t>
  </si>
  <si>
    <t>A</t>
  </si>
  <si>
    <t>B</t>
  </si>
  <si>
    <t>C</t>
  </si>
  <si>
    <t>FY2019</t>
  </si>
  <si>
    <t>FY2020</t>
  </si>
  <si>
    <t>FY2021</t>
  </si>
  <si>
    <t>N/A</t>
  </si>
  <si>
    <t>n/a</t>
  </si>
  <si>
    <t>APPLICATION_NO 6.15</t>
  </si>
  <si>
    <t>Category 6.15</t>
  </si>
  <si>
    <t>FINANCIAL YEAR 6.15</t>
  </si>
  <si>
    <t>% of Turnover 6.15</t>
  </si>
  <si>
    <t>CSI Rand 6.15</t>
  </si>
  <si>
    <t>Row Labels</t>
  </si>
  <si>
    <t>(blank)</t>
  </si>
  <si>
    <t>Grand Total</t>
  </si>
  <si>
    <t>Average of CSI Rand 6.15</t>
  </si>
  <si>
    <t>Rating</t>
  </si>
  <si>
    <t>3 yr avg</t>
  </si>
  <si>
    <t>Count of APPLICATION_NO 6.15</t>
  </si>
  <si>
    <t>Change &gt;1 to 1</t>
  </si>
  <si>
    <t>AVG</t>
  </si>
  <si>
    <t>NB:</t>
  </si>
  <si>
    <t xml:space="preserve">Average values in the PIVOT calculated data </t>
  </si>
  <si>
    <t>FROM YEARS IN WHICH THERE WAS A CSI spend value</t>
  </si>
  <si>
    <t>(i.e. don't include zero values)</t>
  </si>
  <si>
    <t>Calculated Score</t>
  </si>
  <si>
    <t>Assigned Score</t>
  </si>
  <si>
    <t>Similarly, 3-year averages calculated using non-zero values ONLY</t>
  </si>
  <si>
    <t xml:space="preserve">Anch App </t>
  </si>
  <si>
    <t>Entity name</t>
  </si>
  <si>
    <t>Category</t>
  </si>
  <si>
    <t>SUB - Category</t>
  </si>
  <si>
    <t>Balobi Processors (Pty) Ltd</t>
  </si>
  <si>
    <t>Ntshonalanga Fishing (Pty) Ltd</t>
  </si>
  <si>
    <t>82 Boundary Road CC</t>
  </si>
  <si>
    <t>The Cape Peninsula Linefisherman CC</t>
  </si>
  <si>
    <t>Sea Point Fishing CC</t>
  </si>
  <si>
    <t>Ixia Trading 501 (Pty) Ltd</t>
  </si>
  <si>
    <t>Gansbaai Marine (Pty) Ltd</t>
  </si>
  <si>
    <t>JC Fishing CC</t>
  </si>
  <si>
    <t>Combined Fishing Enterprises (Pty) Ltd</t>
  </si>
  <si>
    <t>Premier Fishing SA</t>
  </si>
  <si>
    <t>West Point Fishing Corporation (Pty)Ltd</t>
  </si>
  <si>
    <t>Azanian Fishing (Pty) Ltd</t>
  </si>
  <si>
    <t>LETAP FISHING CC</t>
  </si>
  <si>
    <t>Sea Harvest Corporation (Pty) Ltd</t>
  </si>
  <si>
    <t>Noordbaai Vissers (Pty) Ltd</t>
  </si>
  <si>
    <t>Masomelele Fishing (Pty) Ltd</t>
  </si>
  <si>
    <t>Sinethemba Fishing CC</t>
  </si>
  <si>
    <t>Amawandle Pelagic (Pty) Ltd</t>
  </si>
  <si>
    <t>Komicx Products (Pty) Ltd</t>
  </si>
  <si>
    <t>Ithuba Yethu Fishing (Pty)Ltd</t>
  </si>
  <si>
    <t>South East Atlantic Sea Products (PTY) LTD</t>
  </si>
  <si>
    <t>Lucky Star Limited</t>
  </si>
  <si>
    <t>Trakprops 22 Pty Ltd</t>
  </si>
  <si>
    <t>Dyer Eiland Visserye (Pty) Ltd</t>
  </si>
  <si>
    <t>Edwards Fishing CC</t>
  </si>
  <si>
    <t>Meermin Visserye (Pty) Ltd</t>
  </si>
  <si>
    <t>Jaffa's Bay Fishing CC</t>
  </si>
  <si>
    <t>CAPE PILCHARD PIONEER CC</t>
  </si>
  <si>
    <t>Fisherman Fresh CC</t>
  </si>
  <si>
    <t>Impala Fishing (Pty) Ltd</t>
  </si>
  <si>
    <t>Visko Sea Products (Pty) Ltd</t>
  </si>
  <si>
    <t>Soundprops 1167 Investments (Pty) Ltd</t>
  </si>
  <si>
    <t>Umzamani Fishing CC</t>
  </si>
  <si>
    <t>Eyethu Fishing (Pty) Ltd</t>
  </si>
  <si>
    <t>Khulani Fishing (Pty) Ltd</t>
  </si>
  <si>
    <t>Pelagic Fishing Enterprises (Pty) Ltd</t>
  </si>
  <si>
    <t>Ithemba Labantu Fishing (PTY) LTD</t>
  </si>
  <si>
    <t>Jaloersbaai (PTY)Ltd</t>
  </si>
  <si>
    <t>V M YOUNG VISSERYE Bk</t>
  </si>
  <si>
    <t>Umzamowethu (Oyster Bay) Fishermans Corporation</t>
  </si>
  <si>
    <t>Community Processors and Distributors (PTY) LTD</t>
  </si>
  <si>
    <t>Penguin Visserye cc</t>
  </si>
  <si>
    <t>Mount Pleasant Fishing (Pty) Ltd</t>
  </si>
  <si>
    <t>Ukloba Fishing (Pty) Ltd</t>
  </si>
  <si>
    <t>Bluefin Holdings Pty Ltd</t>
  </si>
  <si>
    <t>Yoluntu Sea Products cc</t>
  </si>
  <si>
    <t>Bayana Bayana Fishing CC</t>
  </si>
  <si>
    <t>Extra Dimensions 70 (Pty) Ltd</t>
  </si>
  <si>
    <t>Mayibuye Fishing (Pty) Ltd</t>
  </si>
  <si>
    <t>Arniston Fish Processors (Pty) Ltd</t>
  </si>
  <si>
    <t>Offshore Fishing company</t>
  </si>
  <si>
    <t>Risar Fishing CC</t>
  </si>
  <si>
    <t>Sceptre Fishing (Pty) Ltd</t>
  </si>
  <si>
    <t>Zimele Fishing Enterprises cc</t>
  </si>
  <si>
    <t>Al-Aman Fishing cc</t>
  </si>
  <si>
    <t>Pioneer Fishing (West Coast) (Pty) Ltd</t>
  </si>
  <si>
    <t>HS Williams Fishing CC</t>
  </si>
  <si>
    <t>Stamatis Fishing cc</t>
  </si>
  <si>
    <t>Phakamisa Fishing (Pty) Ltd</t>
  </si>
  <si>
    <t xml:space="preserve">Trademane (Pty) Ltd </t>
  </si>
  <si>
    <t xml:space="preserve">ULWANDLE FISHING </t>
  </si>
  <si>
    <t>Paternoster Vissery Pty Ltd</t>
  </si>
  <si>
    <t>Raaff Fisheries CC</t>
  </si>
  <si>
    <t>Basic Trading Company (Pty) Ltd</t>
  </si>
  <si>
    <t>Tiradeprops 153 (Pty) Ltd</t>
  </si>
  <si>
    <t>Cape Fish Processors Pty Ltd</t>
  </si>
  <si>
    <t>Afro Fishing Workers (Pty) Ltd</t>
  </si>
  <si>
    <t>Okuselwandle Fishing CC</t>
  </si>
  <si>
    <t>Laaggety Visserye CC</t>
  </si>
  <si>
    <t>Reiger Visserye BK</t>
  </si>
  <si>
    <t>MARION DAWN FISHING CC</t>
  </si>
  <si>
    <t>Eigelaars Bote (Pty) Ltd</t>
  </si>
  <si>
    <t>J ENGELBRECHT VISSERYE</t>
  </si>
  <si>
    <t>Manatrade2049 CC</t>
  </si>
  <si>
    <t>Dromedaris Visserye Limited</t>
  </si>
  <si>
    <t>Palm Springs Fishing</t>
  </si>
  <si>
    <t>Latief Albertyn Fisheries</t>
  </si>
  <si>
    <t>Marinata Visser Vroue Organisasie CC</t>
  </si>
  <si>
    <t>Rustee (Pty) Ltd</t>
  </si>
  <si>
    <t>Balobi Fishing Enterprises ( PTY) LTD</t>
  </si>
  <si>
    <t>LM FISHERIES (PTY) LTD</t>
  </si>
  <si>
    <t>The Jenny Fishing Enterprises (Pty) Ltd</t>
  </si>
  <si>
    <t>MTV Fishing St Francis Bay (Pty) Ltd</t>
  </si>
  <si>
    <t>Trawl Investments CC</t>
  </si>
  <si>
    <t>GGA Fishing Enterprizes (Pty) Ltd</t>
  </si>
  <si>
    <t>El Calamar (Pty) Ltd</t>
  </si>
  <si>
    <t>INGWE EMNYAMA FISHING ENTERPRISES (PTY) LTD</t>
  </si>
  <si>
    <t>Interfish (Pty) Ltd</t>
  </si>
  <si>
    <t>Merca Fishing (Pty) Ltd</t>
  </si>
  <si>
    <t>Biz Afrika 1504 (Pty) Ltd</t>
  </si>
  <si>
    <t>Allie-Vis Fishing Enterprises cc</t>
  </si>
  <si>
    <t>Safrika fishing cc</t>
  </si>
  <si>
    <t>Nati si Nako fishing cc</t>
  </si>
  <si>
    <t>During Visserye Bk</t>
  </si>
  <si>
    <t>BATSILVA (PTY) LTD</t>
  </si>
  <si>
    <t>Gibbiseps Visserye Pty Ltd</t>
  </si>
  <si>
    <t>AX FISHING (PTY) LTD</t>
  </si>
  <si>
    <t>AGULHAS FISHING (PTY) LTD</t>
  </si>
  <si>
    <t>Spring Forest Trading 295 CC</t>
  </si>
  <si>
    <t>T&amp;N Visserye Bk</t>
  </si>
  <si>
    <t>York Point Fisheries CC</t>
  </si>
  <si>
    <t>Julies Vissery Bk</t>
  </si>
  <si>
    <t>Chapmans Seafood Company (Pty) Ltd</t>
  </si>
  <si>
    <t>Amaqobela Fishing (Pty) Ltd</t>
  </si>
  <si>
    <t>J-BAY SQUID CATCHERS (PTY) LTD</t>
  </si>
  <si>
    <t>Nalitha Fishing Group Pty Limited</t>
  </si>
  <si>
    <t>AT ALL TIMES FISHING (PTY) LTD</t>
  </si>
  <si>
    <t>Atlantis Seafood Products (Pty) Ltd</t>
  </si>
  <si>
    <t>BIZ AFRIKA 32 (PTY)LTD</t>
  </si>
  <si>
    <t>Abba Langebaan Fishing CC</t>
  </si>
  <si>
    <t>Mictel Fishing cc</t>
  </si>
  <si>
    <t>Sizabantu Fishing Corpration (Pty) Ltd</t>
  </si>
  <si>
    <t>AFD FISHING CC</t>
  </si>
  <si>
    <t>Ocean Ukhozi Fishing (Pty) Ltd</t>
  </si>
  <si>
    <t>Valortrade 1143 cc</t>
  </si>
  <si>
    <t>TARIDOR FIVE CC</t>
  </si>
  <si>
    <t>TITANCOR ELEVEN CC</t>
  </si>
  <si>
    <t>South African Fishing Empowerment Corporation (Pty) Ltd</t>
  </si>
  <si>
    <t>Sneeuberg Fishing (Pty) Ltd</t>
  </si>
  <si>
    <t>Hacky Fishing (Pty) Ltd</t>
  </si>
  <si>
    <t>The Tuna Hake Fishing Corporation Ltd</t>
  </si>
  <si>
    <t>Dippa Distributors (Pty) Ltd</t>
  </si>
  <si>
    <t>TAMARIN FISHING (PTY) LTD</t>
  </si>
  <si>
    <t>GAMKA FISHING (PTY) LTD</t>
  </si>
  <si>
    <t>Chetty’s Fisheries CC</t>
  </si>
  <si>
    <t>ZIMKHITHA FISHING (PTY)LTD</t>
  </si>
  <si>
    <t>COMMUNITY WORKERS FISHING ENTERPRISES (PTY) LTD</t>
  </si>
  <si>
    <t xml:space="preserve">J&amp;J Visserye </t>
  </si>
  <si>
    <t>Hentiq 1173 (PTY)Ltd</t>
  </si>
  <si>
    <t>Kalmia Trading 1001 cc</t>
  </si>
  <si>
    <t>Korana Fishing Pty Ltd</t>
  </si>
  <si>
    <t xml:space="preserve"> Red Hawk Fishing cc</t>
  </si>
  <si>
    <t>ANG JERRY FISHING CC</t>
  </si>
  <si>
    <t>PJF MARINE CC</t>
  </si>
  <si>
    <t>KREEFBAAI VISSERYE (PTY) LTD</t>
  </si>
  <si>
    <t>Sea Haven Fishing Holdings Pty Ltd</t>
  </si>
  <si>
    <t>Kusasa Commodities 63 Pty Ltd</t>
  </si>
  <si>
    <t>VALLEY RIVER TRADING 265 CC</t>
  </si>
  <si>
    <t>BOAT ROCK FISHING CC</t>
  </si>
  <si>
    <t xml:space="preserve">PELIKAAN VISSRYE (PTY) LTD </t>
  </si>
  <si>
    <t>Kusasa Commodities 245 (Pty) Ltd</t>
  </si>
  <si>
    <t>Lavender Moon Trading 49 CC</t>
  </si>
  <si>
    <t>Pakamani Fishing (Pty) Ltd</t>
  </si>
  <si>
    <t>Isivile Masikhane (Pty) Ltd</t>
  </si>
  <si>
    <t>Changing Tide 113(Pty)Ltd</t>
  </si>
  <si>
    <t>Kupukani Fishing (PTY) LTD</t>
  </si>
  <si>
    <t>NPS Agencies CC</t>
  </si>
  <si>
    <t>Rietvlei Fishing CC</t>
  </si>
  <si>
    <t>DD REID FISHERY CC</t>
  </si>
  <si>
    <t>finecorp trading 113 cc</t>
  </si>
  <si>
    <t>Sereteng Fishing CC</t>
  </si>
  <si>
    <t>Nascimento Fishing CC</t>
  </si>
  <si>
    <t>A Penglides (Pty) Ltd</t>
  </si>
  <si>
    <t>Silver Solutions 2092 Cc</t>
  </si>
  <si>
    <t>FINMAN 213 CC</t>
  </si>
  <si>
    <t xml:space="preserve">FG Fishing Enterprises </t>
  </si>
  <si>
    <t>ARROW LINE FOURTEEN</t>
  </si>
  <si>
    <t>Klipbank Visserye Personeel (Pty) LTD</t>
  </si>
  <si>
    <t>XSTINCT TRADING</t>
  </si>
  <si>
    <t>St Jakob &amp; Vennote CC</t>
  </si>
  <si>
    <t>SIYAPHUHLISA TRADING (PTY) LYTD</t>
  </si>
  <si>
    <t xml:space="preserve">Ukuloba Kulungile Investments (Pty) Ltd       </t>
  </si>
  <si>
    <t>BMC VISSERYE BK</t>
  </si>
  <si>
    <t>Alicente Fishing (PTY) Ltd</t>
  </si>
  <si>
    <t>Sevlac Investments No. 51CC</t>
  </si>
  <si>
    <t>TIMOWIZE (PTY) LTD</t>
  </si>
  <si>
    <t>ARGENTO TRADING 69 CC</t>
  </si>
  <si>
    <t>Atlantico Sea Fisheries Pty(Ltd)</t>
  </si>
  <si>
    <t>GOLD BLACKWOOD TRADING AND INVESTMENT (PTY)LTD</t>
  </si>
  <si>
    <t>Seafreeze Fishing (Pty) Ltd</t>
  </si>
  <si>
    <t xml:space="preserve">Global Pack trading 193 (Pty) ltd </t>
  </si>
  <si>
    <t>COASTAL TRAWLERS</t>
  </si>
  <si>
    <t>SIHLANGENE FISHING (PTY) LTD</t>
  </si>
  <si>
    <t>Schooner View Fish Traders (Pty) Ltd</t>
  </si>
  <si>
    <t>Fishermen Community of Sea Vista (Pty) Ltd</t>
  </si>
  <si>
    <t>Iqhawe Fishing (PTY) Ltd</t>
  </si>
  <si>
    <t>AMAQHAWE ASELWANDLE (PTY) LTD</t>
  </si>
  <si>
    <t>MAMLAMBO FISHING (PTY) LTD</t>
  </si>
  <si>
    <t>Uvimba Trading and Supplies (Pty) Ltd</t>
  </si>
  <si>
    <t xml:space="preserve">Hook and line fresh (pty)ltd </t>
  </si>
  <si>
    <t>Decon foods (Pty) Ltd</t>
  </si>
  <si>
    <t>G and G Fisheries</t>
  </si>
  <si>
    <t>Chinafric Fishing (Pty) Ltd</t>
  </si>
  <si>
    <t>MJLN GROUP (PTY) LTD</t>
  </si>
  <si>
    <t>Mohzeen Trading (Pty) Ltd</t>
  </si>
  <si>
    <t>Thalassa Investments (Pty) Ltd</t>
  </si>
  <si>
    <t>MCR Fishing (Pty) Ltd</t>
  </si>
  <si>
    <t>L and A Empire Holdings (Pty) Ltd</t>
  </si>
  <si>
    <t>WESTSHORE FISHING (PTY) LTD</t>
  </si>
  <si>
    <t>Witsands Fishing CC</t>
  </si>
  <si>
    <t>LCMCM (PTY) LTD</t>
  </si>
  <si>
    <t xml:space="preserve">All Seas Fishing </t>
  </si>
  <si>
    <t>La Vie Seafood Products (Pty) Ltd</t>
  </si>
  <si>
    <t>Algoaspace (Pty)Ltd</t>
  </si>
  <si>
    <t>Ukudoba Marine (Pty) Ltd</t>
  </si>
  <si>
    <t>Zwembesi Farm (Pty) Ltd</t>
  </si>
  <si>
    <t>Ulwandle Lwethu Fishing CC</t>
  </si>
  <si>
    <t>Lateral Anchor Brands (Pty) Ltd</t>
  </si>
  <si>
    <t>Go Fish Enterprises (Pty) Ltd</t>
  </si>
  <si>
    <t>Dikela Holdings (PTY) LTD</t>
  </si>
  <si>
    <t>TRADE WIND TRADING (PTY) LTD</t>
  </si>
  <si>
    <t>Dormex 149 (Pty) Ltd</t>
  </si>
  <si>
    <t>Umfana Fishing</t>
  </si>
  <si>
    <t>FNT Enterprises (Pty) Ltd</t>
  </si>
  <si>
    <t>Camissa Fishing (Pty)Ltd</t>
  </si>
  <si>
    <t>GAIA FSHING (PTY) LTD</t>
  </si>
  <si>
    <t>Afro Fishing Pty Ltd</t>
  </si>
  <si>
    <t>WALMER SARDINE PROCESSORS (Pty) Ltd</t>
  </si>
  <si>
    <t>Mossfish</t>
  </si>
  <si>
    <t>Khanyisile Fishing (Pty) Ltd</t>
  </si>
  <si>
    <t>PLAN SEA (PTY) LTD</t>
  </si>
  <si>
    <t>Walker Bay Pelagies</t>
  </si>
  <si>
    <t>BM Fisheries Pty Ltd</t>
  </si>
  <si>
    <t>Buccaneer Fishing (Pty) Ltd</t>
  </si>
  <si>
    <t>Linomtha Fishing PTY)Ltd</t>
  </si>
  <si>
    <t>Nelson The Seagull (Pty) Ltd</t>
  </si>
  <si>
    <t>Mossel Bay Fishing (Pty) Ltd</t>
  </si>
  <si>
    <t>MFV Bella Prima Vessel Company (Pty) Ltd</t>
  </si>
  <si>
    <t>UPCOMING MARINE</t>
  </si>
  <si>
    <t>AFRICAN COMMUNITY FISHING (PTY) LTD</t>
  </si>
  <si>
    <t>NONTOZIKHOYO GENERAL TRADING (PTY) LTD</t>
  </si>
  <si>
    <t>SINGAMANDLA BAFAZI FISHING (PTY) LTD</t>
  </si>
  <si>
    <t>MTYINGIZANA FISHING (PTY) LTD</t>
  </si>
  <si>
    <t>Misty Sea Trading 350 (Pty) Ltd</t>
  </si>
  <si>
    <t>LILITHA AND LUBANZI ENTERPRISES (PTY) LTD</t>
  </si>
  <si>
    <t>Newborn Fishing (Pty) Ltd</t>
  </si>
  <si>
    <t>SEA SPRAY MARINE (PTY) LTD</t>
  </si>
  <si>
    <t xml:space="preserve"> Mnatha Marine Technologies (Pty) Ltd</t>
  </si>
  <si>
    <t>Dried Ocean Products (Pty) Ltd</t>
  </si>
  <si>
    <t>IZEMBE TRADING 78 CC</t>
  </si>
  <si>
    <t>West Coast Ranch Projects and Consulting (Pty)Ltd</t>
  </si>
  <si>
    <t>South African Fishmeal and Protein Company (Pty) Ltd</t>
  </si>
  <si>
    <t>UMNATHA FISHING (PTY) LTD</t>
  </si>
  <si>
    <t>DAMASCUS HOLDING</t>
  </si>
  <si>
    <t xml:space="preserve">CORDELIA WEST COAST MARINE </t>
  </si>
  <si>
    <t>Imperial Crown Trading 398 (Pty) Ltd</t>
  </si>
  <si>
    <t>HARRYS BAY MARINE (PTY) LTD</t>
  </si>
  <si>
    <t>Turquoise Fishing (PTY) lTD</t>
  </si>
  <si>
    <t>BIKUTULA FISHING ENTERPRISE LIMITED</t>
  </si>
  <si>
    <t>Premium Seafood International (Pty) Ltd</t>
  </si>
  <si>
    <t>BENGUELA FISH SHOP</t>
  </si>
  <si>
    <t>RUNTU EMPLOYESS (PTY) LTD</t>
  </si>
  <si>
    <t>Meatrite Goodwood (Pty) Ltd</t>
  </si>
  <si>
    <t>BHH UKULOBA FISHING  (PTY) LTD</t>
  </si>
  <si>
    <t>The Network of Training Cape</t>
  </si>
  <si>
    <t>Maqajana Fishing (Pty) ltd</t>
  </si>
  <si>
    <t>GLOBAL MANAGEMENT SERVICES (PTY) LTD</t>
  </si>
  <si>
    <t>ABASEBENZI NGEENTLANZI</t>
  </si>
  <si>
    <t>BUSINESS COMPLIANCE ADVISORS (PTY) Ltd</t>
  </si>
  <si>
    <t>MARINE EMPOWERMENT (PTY) LTD</t>
  </si>
  <si>
    <t>Bowline Fishing Veldriff</t>
  </si>
  <si>
    <t>ABANTU BASELWANDLE</t>
  </si>
  <si>
    <t>Garlinton Investments (Pty) Ltd</t>
  </si>
  <si>
    <t>Gwaza Corporation (Pty) Ltd</t>
  </si>
  <si>
    <t>Khuyakhanyo Primary Co-Operative Limited</t>
  </si>
  <si>
    <t>OPPIBALL TRADING AND INVESTMENTS PTY LTD</t>
  </si>
  <si>
    <t xml:space="preserve">The Rock Fishing Pty Ltd </t>
  </si>
  <si>
    <t>Inxweme Lentlanzi Distributors</t>
  </si>
  <si>
    <t>GENISIS FISHING (PTY) LTD</t>
  </si>
  <si>
    <t>BORDERLINE INDUSTRIES (PTY)LTD</t>
  </si>
  <si>
    <t>STRUISBAAI VISSERSVERENIGING</t>
  </si>
  <si>
    <t>Moon Light Fishing Velddrif</t>
  </si>
  <si>
    <t>XCOT (PTY) Ltd</t>
  </si>
  <si>
    <t xml:space="preserve">Nekwaya and Company Fishing (Pty) Ltd </t>
  </si>
  <si>
    <t>HAWSTON SEA MOUNTAIN (PTY) LTD</t>
  </si>
  <si>
    <t>SHONALANGA FISHERIES CC</t>
  </si>
  <si>
    <t>Elethu Fishing (Pty) Ltd</t>
  </si>
  <si>
    <t>Colombine Community Projects</t>
  </si>
  <si>
    <t>MUSTANG FISHING (PTY) LTD</t>
  </si>
  <si>
    <t>MASALA FISHING (PTY) LTD</t>
  </si>
  <si>
    <t>YOUR STYLE FASHIONS AND HOMEWARE (PTY) LTD</t>
  </si>
  <si>
    <t>Castle Hill Fishing Company (Pty) Ltd</t>
  </si>
  <si>
    <t>Bulumko Marine (Pty) Ltd</t>
  </si>
  <si>
    <t>MASMANYANE FISHING (PTY) LTD</t>
  </si>
  <si>
    <t>Nossab Vervoer (Pty Ltd)</t>
  </si>
  <si>
    <t>Hillmore Fishing (Pty) Ltd</t>
  </si>
  <si>
    <t>Guriqua Xam Development Corporation (PTY) Ltd</t>
  </si>
  <si>
    <t>KERRYKEEL INVESTMENTS 518 PTY LTD</t>
  </si>
  <si>
    <t>ABALOBI BENTLANZI (PTY) LTD</t>
  </si>
  <si>
    <t>IMBO FISHING (PTY) LTD</t>
  </si>
  <si>
    <t>Shamode Trading and Investments (Pty) Ltd</t>
  </si>
  <si>
    <t>Atlantic Choice Trading (Pty) Ltd</t>
  </si>
  <si>
    <t>CAPE AGULHAS MARINE (PTY) LTD</t>
  </si>
  <si>
    <t xml:space="preserve">Eumar Fishing (Pty) Ltd </t>
  </si>
  <si>
    <t>Tahiti Fishing (PTY) ltd</t>
  </si>
  <si>
    <t>KHOLWA FISHING (PTY) LTD</t>
  </si>
  <si>
    <t>NOMZAPROJECTS (PTY) LTD</t>
  </si>
  <si>
    <t>KUMKANI FISHING PTY LTD</t>
  </si>
  <si>
    <t>Oppikaai Restaurant (Pty)Ltd</t>
  </si>
  <si>
    <t>UKUQALA TRADING CC</t>
  </si>
  <si>
    <t>J C M FISHING PTY LTD</t>
  </si>
  <si>
    <t>SPOT - ON DEALS FORTY ONE CC</t>
  </si>
  <si>
    <t>ELECMATIX GENERAL</t>
  </si>
  <si>
    <t>DELMAR MARINE</t>
  </si>
  <si>
    <t>Die Lighuis Vissers Vroue (Pty) Ltd</t>
  </si>
  <si>
    <t>Mamjoli Marine Enterprise</t>
  </si>
  <si>
    <t>K J M FISHERIES</t>
  </si>
  <si>
    <t>Siphumelele fishing (PTY)LTD</t>
  </si>
  <si>
    <t>Limilo Fishers (Pty) Ltd</t>
  </si>
  <si>
    <t>BAYETE FISHING (PTY) LTD</t>
  </si>
  <si>
    <t>GOUD RIWWE VISSERVROUE (PTY) LTD</t>
  </si>
  <si>
    <t>SEAGULL ZONE (PTY) LTD</t>
  </si>
  <si>
    <t>Olegado Holdings Pty Ltd</t>
  </si>
  <si>
    <t>UYEKRAAL BELEGGINGS (PTY) LTD</t>
  </si>
  <si>
    <t>SPASIBA PTY LTD</t>
  </si>
  <si>
    <t>Allied Fishing (PTY) LTD</t>
  </si>
  <si>
    <t>Ukuloba Pescar Fishing Enterprise Pty(Ltd)</t>
  </si>
  <si>
    <t>Seeweg Visserye (pty)LTD</t>
  </si>
  <si>
    <t>Muke Construction &amp; Projects</t>
  </si>
  <si>
    <t xml:space="preserve">Zanozuko Fishing </t>
  </si>
  <si>
    <t>TUBBY TRANSPORT (PTY) LTD</t>
  </si>
  <si>
    <t>Shopmate Fish Traders cc</t>
  </si>
  <si>
    <t>Ibhayi Sea Food Wholesalers</t>
  </si>
  <si>
    <t>BELLARIA FISHING PTY LTD</t>
  </si>
  <si>
    <t>Yanginkosi (Pty)Ltd</t>
  </si>
  <si>
    <t>IMPROCARE134</t>
  </si>
  <si>
    <t>Nompumelelo Solutions (Pty) Ltd</t>
  </si>
  <si>
    <t>Villa De Wilmaresa</t>
  </si>
  <si>
    <t>AMIABLE 8 TRADING (PTY)LTD</t>
  </si>
  <si>
    <t>CEDESTIAL ENTERPRISES</t>
  </si>
  <si>
    <t>SOTH EASTERN FISHING (PTY) LTD</t>
  </si>
  <si>
    <t>Kaytrad Commodities Pty Ltd</t>
  </si>
  <si>
    <t>TCB FISHING ENTERPRISES (PTY) LTD</t>
  </si>
  <si>
    <t>Cape Point Holdings (PTY) LTD</t>
  </si>
  <si>
    <t>Saldanha Bay Fishing Industry</t>
  </si>
  <si>
    <t>Buffeljagsbaai Projects ( PTY) LTD</t>
  </si>
  <si>
    <t>Blink Waters Primary Co-Operative Limited</t>
  </si>
  <si>
    <t>VALOTYPE 76 CC</t>
  </si>
  <si>
    <t>Gansbaai Abalone(Pty)Ltd</t>
  </si>
  <si>
    <t>Shark Diving Gansbaai CC</t>
  </si>
  <si>
    <t>CHALLENGER FISHERIES (PTY) LTD</t>
  </si>
  <si>
    <t>PHAMBILE MAKHOSIKAZI (PTY) LTD</t>
  </si>
  <si>
    <t>CEBOLETU FISHING (PTY) LTD</t>
  </si>
  <si>
    <t xml:space="preserve">Beyond Fishing (PTY) Ltd </t>
  </si>
  <si>
    <t>K2021931076</t>
  </si>
  <si>
    <t>Pirah Trading Enterprise</t>
  </si>
  <si>
    <t>TIDE SIDE PROCESSORS (PTY) LTD.</t>
  </si>
  <si>
    <t>MandlaWelding And Fabrication(PTY)Ltd</t>
  </si>
  <si>
    <t>K2021581204</t>
  </si>
  <si>
    <t>SEA WOMEN INVESTMENTS (PTY) LTD</t>
  </si>
  <si>
    <t>SHQ HOLDINGS</t>
  </si>
  <si>
    <t>Orange River Fishing Pty Ltd</t>
  </si>
  <si>
    <t>Sikulugele IIshishini</t>
  </si>
  <si>
    <t>Cutlass Fishing (Pty)Ltd</t>
  </si>
  <si>
    <t>South African Pelagic Fishermen s Union</t>
  </si>
  <si>
    <t>Oppie vis kaai visserye(PTY)LTD</t>
  </si>
  <si>
    <t>Final score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</si>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</sst>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2" borderId="0"/>
    <xf numFmtId="0" fontId="4" fillId="3" borderId="0" applyNumberFormat="0" applyBorder="0" applyAlignment="0" applyProtection="0"/>
    <xf numFmtId="0" fontId="5" fillId="0" borderId="0"/>
    <xf numFmtId="0" fontId="5" fillId="0" borderId="0"/>
  </cellStyleXfs>
  <cellXfs count="27">
    <xf numFmtId="0" fontId="0" fillId="0" borderId="0" xfId="0"/>
    <xf numFmtId="0" fontId="1" fillId="2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indent="1"/>
    </xf>
    <xf numFmtId="10" fontId="0" fillId="0" borderId="0" xfId="0" applyNumberFormat="1" applyProtection="1"/>
    <xf numFmtId="9" fontId="0" fillId="0" borderId="0" xfId="0" applyNumberFormat="1" applyProtection="1"/>
    <xf numFmtId="0" fontId="0" fillId="0" borderId="0" xfId="0" pivotButton="1" applyProtection="1"/>
    <xf numFmtId="0" fontId="0" fillId="0" borderId="0" xfId="0" applyFont="1" applyProtection="1"/>
    <xf numFmtId="164" fontId="0" fillId="0" borderId="0" xfId="0" applyNumberFormat="1" applyProtection="1"/>
    <xf numFmtId="1" fontId="0" fillId="0" borderId="0" xfId="0" applyNumberFormat="1" applyProtection="1"/>
    <xf numFmtId="0" fontId="2" fillId="0" borderId="0" xfId="0" applyFont="1" applyProtection="1"/>
    <xf numFmtId="164" fontId="2" fillId="0" borderId="0" xfId="0" applyNumberFormat="1" applyFont="1" applyProtection="1"/>
    <xf numFmtId="1" fontId="2" fillId="0" borderId="0" xfId="0" applyNumberFormat="1" applyFont="1" applyProtection="1"/>
    <xf numFmtId="0" fontId="3" fillId="0" borderId="0" xfId="0" applyFont="1" applyProtection="1"/>
    <xf numFmtId="164" fontId="3" fillId="0" borderId="0" xfId="0" applyNumberFormat="1" applyFont="1" applyProtection="1"/>
    <xf numFmtId="1" fontId="3" fillId="0" borderId="0" xfId="0" applyNumberFormat="1" applyFont="1" applyProtection="1"/>
    <xf numFmtId="0" fontId="2" fillId="0" borderId="0" xfId="0" applyNumberFormat="1" applyFont="1" applyProtection="1"/>
    <xf numFmtId="0" fontId="3" fillId="0" borderId="0" xfId="0" applyNumberFormat="1" applyFont="1" applyProtection="1"/>
    <xf numFmtId="0" fontId="6" fillId="4" borderId="1" xfId="3" applyFont="1" applyFill="1" applyBorder="1" applyAlignment="1" applyProtection="1">
      <alignment horizontal="center" vertical="center"/>
    </xf>
    <xf numFmtId="0" fontId="6" fillId="4" borderId="2" xfId="3" applyFont="1" applyFill="1" applyBorder="1" applyAlignment="1" applyProtection="1">
      <alignment horizontal="center" vertical="center" wrapText="1"/>
    </xf>
    <xf numFmtId="0" fontId="4" fillId="3" borderId="0" xfId="2" applyProtection="1"/>
    <xf numFmtId="0" fontId="6" fillId="0" borderId="3" xfId="4" applyFont="1" applyFill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Border="1" applyProtection="1"/>
  </cellXfs>
  <cellStyles count="5">
    <cellStyle name="Good" xfId="2" builtinId="26"/>
    <cellStyle name="headerStyle" xfId="1" xr:uid="{00000000-0005-0000-0000-000001000000}"/>
    <cellStyle name="Normal" xfId="0" builtinId="0"/>
    <cellStyle name="Normal_Sheet1" xfId="3" xr:uid="{00000000-0005-0000-0000-000003000000}"/>
    <cellStyle name="Normal_Sheet2 2" xfId="4" xr:uid="{00000000-0005-0000-0000-000004000000}"/>
  </cellStyles>
  <dxfs count="10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 van der Lingen" refreshedDate="44599.510217592593" createdVersion="5" refreshedVersion="5" minRefreshableVersion="3" recordCount="1042" xr:uid="{00000000-000A-0000-FFFF-FFFF00000000}">
  <cacheSource type="worksheet">
    <worksheetSource ref="A1:E1048576" sheet="Working"/>
  </cacheSource>
  <cacheFields count="4">
    <cacheField name="APPLICATION_NO 6.15" numFmtId="0">
      <sharedItems containsBlank="1"/>
    </cacheField>
    <cacheField name="Category 6.15" numFmtId="0">
      <sharedItems containsBlank="1" count="4">
        <s v="A"/>
        <s v="B"/>
        <s v="C"/>
        <m/>
      </sharedItems>
    </cacheField>
    <cacheField name="FINANCIAL YEAR 6.15" numFmtId="0">
      <sharedItems containsBlank="1" count="4">
        <s v="FY2019"/>
        <s v="FY2020"/>
        <s v="FY2021"/>
        <m/>
      </sharedItems>
    </cacheField>
    <cacheField name="CSI Rand 6.15" numFmtId="0">
      <sharedItems containsString="0" containsBlank="1" containsNumber="1" minValue="60" maxValue="62605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2">
  <r>
    <s v="SPA21001"/>
    <x v="0"/>
    <x v="0"/>
    <n v="51924"/>
  </r>
  <r>
    <s v="SPA21001"/>
    <x v="0"/>
    <x v="1"/>
    <n v="32832"/>
  </r>
  <r>
    <s v="SPA21001"/>
    <x v="0"/>
    <x v="2"/>
    <n v="175733"/>
  </r>
  <r>
    <s v="SPA21020"/>
    <x v="0"/>
    <x v="0"/>
    <n v="70000"/>
  </r>
  <r>
    <s v="SPA21020"/>
    <x v="0"/>
    <x v="1"/>
    <n v="436621"/>
  </r>
  <r>
    <s v="SPA21020"/>
    <x v="0"/>
    <x v="2"/>
    <n v="77000"/>
  </r>
  <r>
    <s v="SPA21022"/>
    <x v="0"/>
    <x v="0"/>
    <n v="18060"/>
  </r>
  <r>
    <s v="SPA21022"/>
    <x v="0"/>
    <x v="1"/>
    <n v="8122"/>
  </r>
  <r>
    <s v="SPA21022"/>
    <x v="0"/>
    <x v="2"/>
    <n v="11880"/>
  </r>
  <r>
    <s v="SPA21024"/>
    <x v="0"/>
    <x v="0"/>
    <n v="10500"/>
  </r>
  <r>
    <s v="SPA21024"/>
    <x v="0"/>
    <x v="1"/>
    <n v="4500"/>
  </r>
  <r>
    <s v="SPA21024"/>
    <x v="0"/>
    <x v="2"/>
    <n v="4600"/>
  </r>
  <r>
    <s v="SPA21025"/>
    <x v="0"/>
    <x v="0"/>
    <m/>
  </r>
  <r>
    <s v="SPA21025"/>
    <x v="0"/>
    <x v="1"/>
    <m/>
  </r>
  <r>
    <s v="SPA21025"/>
    <x v="0"/>
    <x v="2"/>
    <m/>
  </r>
  <r>
    <s v="SPA21026"/>
    <x v="0"/>
    <x v="0"/>
    <n v="20500"/>
  </r>
  <r>
    <s v="SPA21026"/>
    <x v="0"/>
    <x v="1"/>
    <n v="15600"/>
  </r>
  <r>
    <s v="SPA21026"/>
    <x v="0"/>
    <x v="2"/>
    <n v="28600"/>
  </r>
  <r>
    <s v="SPA21033"/>
    <x v="0"/>
    <x v="0"/>
    <n v="159123"/>
  </r>
  <r>
    <s v="SPA21033"/>
    <x v="0"/>
    <x v="1"/>
    <n v="218563"/>
  </r>
  <r>
    <s v="SPA21033"/>
    <x v="0"/>
    <x v="2"/>
    <n v="139400"/>
  </r>
  <r>
    <s v="SPA21035"/>
    <x v="0"/>
    <x v="0"/>
    <n v="5000"/>
  </r>
  <r>
    <s v="SPA21035"/>
    <x v="0"/>
    <x v="1"/>
    <n v="43930"/>
  </r>
  <r>
    <s v="SPA21035"/>
    <x v="0"/>
    <x v="2"/>
    <n v="19965"/>
  </r>
  <r>
    <s v="SPA21036"/>
    <x v="0"/>
    <x v="0"/>
    <n v="7000"/>
  </r>
  <r>
    <s v="SPA21036"/>
    <x v="0"/>
    <x v="1"/>
    <n v="3500"/>
  </r>
  <r>
    <s v="SPA21036"/>
    <x v="0"/>
    <x v="2"/>
    <n v="40600"/>
  </r>
  <r>
    <s v="SPA21037"/>
    <x v="0"/>
    <x v="0"/>
    <n v="1033343.88"/>
  </r>
  <r>
    <s v="SPA21037"/>
    <x v="0"/>
    <x v="1"/>
    <n v="826878.44"/>
  </r>
  <r>
    <s v="SPA21037"/>
    <x v="0"/>
    <x v="2"/>
    <n v="716954.61"/>
  </r>
  <r>
    <s v="SPA21038"/>
    <x v="0"/>
    <x v="0"/>
    <m/>
  </r>
  <r>
    <s v="SPA21038"/>
    <x v="0"/>
    <x v="1"/>
    <m/>
  </r>
  <r>
    <s v="SPA21038"/>
    <x v="0"/>
    <x v="2"/>
    <m/>
  </r>
  <r>
    <s v="SPA21040"/>
    <x v="0"/>
    <x v="0"/>
    <n v="313394"/>
  </r>
  <r>
    <s v="SPA21040"/>
    <x v="0"/>
    <x v="1"/>
    <n v="379405"/>
  </r>
  <r>
    <s v="SPA21040"/>
    <x v="0"/>
    <x v="2"/>
    <n v="258970"/>
  </r>
  <r>
    <s v="SPA21044"/>
    <x v="0"/>
    <x v="0"/>
    <m/>
  </r>
  <r>
    <s v="SPA21044"/>
    <x v="0"/>
    <x v="1"/>
    <m/>
  </r>
  <r>
    <s v="SPA21044"/>
    <x v="0"/>
    <x v="2"/>
    <m/>
  </r>
  <r>
    <s v="SPA21046"/>
    <x v="0"/>
    <x v="0"/>
    <n v="35205"/>
  </r>
  <r>
    <s v="SPA21046"/>
    <x v="0"/>
    <x v="1"/>
    <n v="6935"/>
  </r>
  <r>
    <s v="SPA21046"/>
    <x v="0"/>
    <x v="2"/>
    <n v="422856"/>
  </r>
  <r>
    <s v="SPA21047"/>
    <x v="0"/>
    <x v="0"/>
    <n v="6260541"/>
  </r>
  <r>
    <s v="SPA21047"/>
    <x v="0"/>
    <x v="1"/>
    <n v="4434284"/>
  </r>
  <r>
    <s v="SPA21047"/>
    <x v="0"/>
    <x v="2"/>
    <n v="5092043"/>
  </r>
  <r>
    <s v="SPA21052"/>
    <x v="0"/>
    <x v="0"/>
    <m/>
  </r>
  <r>
    <s v="SPA21052"/>
    <x v="0"/>
    <x v="1"/>
    <n v="59500"/>
  </r>
  <r>
    <s v="SPA21052"/>
    <x v="0"/>
    <x v="2"/>
    <n v="9200"/>
  </r>
  <r>
    <s v="SPA21053"/>
    <x v="0"/>
    <x v="0"/>
    <m/>
  </r>
  <r>
    <s v="SPA21053"/>
    <x v="0"/>
    <x v="1"/>
    <m/>
  </r>
  <r>
    <s v="SPA21053"/>
    <x v="0"/>
    <x v="2"/>
    <m/>
  </r>
  <r>
    <s v="SPA21056"/>
    <x v="0"/>
    <x v="0"/>
    <m/>
  </r>
  <r>
    <s v="SPA21056"/>
    <x v="0"/>
    <x v="1"/>
    <m/>
  </r>
  <r>
    <s v="SPA21056"/>
    <x v="0"/>
    <x v="2"/>
    <m/>
  </r>
  <r>
    <s v="SPA21057"/>
    <x v="0"/>
    <x v="0"/>
    <n v="2317229.5699999998"/>
  </r>
  <r>
    <s v="SPA21057"/>
    <x v="0"/>
    <x v="1"/>
    <n v="3144131.9"/>
  </r>
  <r>
    <s v="SPA21057"/>
    <x v="0"/>
    <x v="2"/>
    <n v="2795974.64"/>
  </r>
  <r>
    <s v="SPA21058"/>
    <x v="0"/>
    <x v="0"/>
    <m/>
  </r>
  <r>
    <s v="SPA21058"/>
    <x v="0"/>
    <x v="1"/>
    <m/>
  </r>
  <r>
    <s v="SPA21058"/>
    <x v="0"/>
    <x v="2"/>
    <m/>
  </r>
  <r>
    <s v="SPA21059"/>
    <x v="0"/>
    <x v="0"/>
    <n v="109500.38"/>
  </r>
  <r>
    <s v="SPA21059"/>
    <x v="0"/>
    <x v="1"/>
    <n v="75152"/>
  </r>
  <r>
    <s v="SPA21059"/>
    <x v="0"/>
    <x v="2"/>
    <n v="163737"/>
  </r>
  <r>
    <s v="SPA21060"/>
    <x v="0"/>
    <x v="0"/>
    <n v="110831.05"/>
  </r>
  <r>
    <s v="SPA21060"/>
    <x v="0"/>
    <x v="1"/>
    <n v="824118.76"/>
  </r>
  <r>
    <s v="SPA21060"/>
    <x v="0"/>
    <x v="2"/>
    <n v="233519.01"/>
  </r>
  <r>
    <s v="SPA21064"/>
    <x v="0"/>
    <x v="0"/>
    <n v="25490"/>
  </r>
  <r>
    <s v="SPA21064"/>
    <x v="0"/>
    <x v="1"/>
    <n v="77191"/>
  </r>
  <r>
    <s v="SPA21064"/>
    <x v="0"/>
    <x v="2"/>
    <n v="41975"/>
  </r>
  <r>
    <s v="SPA21066"/>
    <x v="0"/>
    <x v="0"/>
    <n v="30584"/>
  </r>
  <r>
    <s v="SPA21066"/>
    <x v="0"/>
    <x v="1"/>
    <n v="33418"/>
  </r>
  <r>
    <s v="SPA21066"/>
    <x v="0"/>
    <x v="2"/>
    <n v="18428"/>
  </r>
  <r>
    <s v="SPA21069"/>
    <x v="0"/>
    <x v="0"/>
    <n v="20056"/>
  </r>
  <r>
    <s v="SPA21069"/>
    <x v="0"/>
    <x v="1"/>
    <n v="20986"/>
  </r>
  <r>
    <s v="SPA21069"/>
    <x v="0"/>
    <x v="2"/>
    <n v="41433"/>
  </r>
  <r>
    <s v="SPA21077"/>
    <x v="0"/>
    <x v="0"/>
    <m/>
  </r>
  <r>
    <s v="SPA21077"/>
    <x v="0"/>
    <x v="1"/>
    <m/>
  </r>
  <r>
    <s v="SPA21077"/>
    <x v="0"/>
    <x v="2"/>
    <m/>
  </r>
  <r>
    <s v="SPA21078"/>
    <x v="0"/>
    <x v="0"/>
    <n v="172100"/>
  </r>
  <r>
    <s v="SPA21078"/>
    <x v="0"/>
    <x v="1"/>
    <n v="179280"/>
  </r>
  <r>
    <s v="SPA21078"/>
    <x v="0"/>
    <x v="2"/>
    <n v="139785"/>
  </r>
  <r>
    <s v="SPA21080"/>
    <x v="0"/>
    <x v="0"/>
    <n v="18931"/>
  </r>
  <r>
    <s v="SPA21080"/>
    <x v="0"/>
    <x v="1"/>
    <n v="93857.65"/>
  </r>
  <r>
    <s v="SPA21080"/>
    <x v="0"/>
    <x v="2"/>
    <n v="33649.78"/>
  </r>
  <r>
    <s v="SPA21083"/>
    <x v="0"/>
    <x v="0"/>
    <n v="1735"/>
  </r>
  <r>
    <s v="SPA21083"/>
    <x v="0"/>
    <x v="1"/>
    <n v="21000"/>
  </r>
  <r>
    <s v="SPA21083"/>
    <x v="0"/>
    <x v="2"/>
    <m/>
  </r>
  <r>
    <s v="SPA21092"/>
    <x v="0"/>
    <x v="0"/>
    <n v="8185"/>
  </r>
  <r>
    <s v="SPA21092"/>
    <x v="0"/>
    <x v="1"/>
    <n v="21781"/>
  </r>
  <r>
    <s v="SPA21092"/>
    <x v="0"/>
    <x v="2"/>
    <n v="41539"/>
  </r>
  <r>
    <s v="SPA21095"/>
    <x v="0"/>
    <x v="0"/>
    <n v="89934"/>
  </r>
  <r>
    <s v="SPA21095"/>
    <x v="0"/>
    <x v="1"/>
    <n v="165205"/>
  </r>
  <r>
    <s v="SPA21095"/>
    <x v="0"/>
    <x v="2"/>
    <n v="114990"/>
  </r>
  <r>
    <s v="SPA21096"/>
    <x v="0"/>
    <x v="0"/>
    <m/>
  </r>
  <r>
    <s v="SPA21096"/>
    <x v="0"/>
    <x v="1"/>
    <m/>
  </r>
  <r>
    <s v="SPA21096"/>
    <x v="0"/>
    <x v="2"/>
    <m/>
  </r>
  <r>
    <s v="SPA21101"/>
    <x v="0"/>
    <x v="0"/>
    <m/>
  </r>
  <r>
    <s v="SPA21101"/>
    <x v="0"/>
    <x v="1"/>
    <m/>
  </r>
  <r>
    <s v="SPA21101"/>
    <x v="0"/>
    <x v="2"/>
    <m/>
  </r>
  <r>
    <s v="SPA21103"/>
    <x v="0"/>
    <x v="0"/>
    <m/>
  </r>
  <r>
    <s v="SPA21103"/>
    <x v="0"/>
    <x v="1"/>
    <m/>
  </r>
  <r>
    <s v="SPA21103"/>
    <x v="0"/>
    <x v="2"/>
    <m/>
  </r>
  <r>
    <s v="SPA21109"/>
    <x v="0"/>
    <x v="0"/>
    <n v="167000"/>
  </r>
  <r>
    <s v="SPA21109"/>
    <x v="0"/>
    <x v="1"/>
    <n v="40000"/>
  </r>
  <r>
    <s v="SPA21109"/>
    <x v="0"/>
    <x v="2"/>
    <n v="50000"/>
  </r>
  <r>
    <s v="SPA21115"/>
    <x v="0"/>
    <x v="0"/>
    <m/>
  </r>
  <r>
    <s v="SPA21115"/>
    <x v="0"/>
    <x v="1"/>
    <m/>
  </r>
  <r>
    <s v="SPA21115"/>
    <x v="0"/>
    <x v="2"/>
    <n v="5000"/>
  </r>
  <r>
    <s v="SPA21118"/>
    <x v="0"/>
    <x v="0"/>
    <m/>
  </r>
  <r>
    <s v="SPA21118"/>
    <x v="0"/>
    <x v="1"/>
    <m/>
  </r>
  <r>
    <s v="SPA21118"/>
    <x v="0"/>
    <x v="2"/>
    <m/>
  </r>
  <r>
    <s v="SPA21129"/>
    <x v="0"/>
    <x v="0"/>
    <n v="2000"/>
  </r>
  <r>
    <s v="SPA21129"/>
    <x v="0"/>
    <x v="1"/>
    <n v="2000"/>
  </r>
  <r>
    <s v="SPA21129"/>
    <x v="0"/>
    <x v="2"/>
    <m/>
  </r>
  <r>
    <s v="SPA21131"/>
    <x v="0"/>
    <x v="0"/>
    <n v="15313"/>
  </r>
  <r>
    <s v="SPA21131"/>
    <x v="0"/>
    <x v="1"/>
    <n v="6365"/>
  </r>
  <r>
    <s v="SPA21131"/>
    <x v="0"/>
    <x v="2"/>
    <n v="4325"/>
  </r>
  <r>
    <s v="SPA21138"/>
    <x v="0"/>
    <x v="0"/>
    <n v="114015"/>
  </r>
  <r>
    <s v="SPA21138"/>
    <x v="0"/>
    <x v="1"/>
    <n v="81500"/>
  </r>
  <r>
    <s v="SPA21138"/>
    <x v="0"/>
    <x v="2"/>
    <n v="53000"/>
  </r>
  <r>
    <s v="SPA21155"/>
    <x v="0"/>
    <x v="0"/>
    <m/>
  </r>
  <r>
    <s v="SPA21155"/>
    <x v="0"/>
    <x v="1"/>
    <m/>
  </r>
  <r>
    <s v="SPA21155"/>
    <x v="0"/>
    <x v="2"/>
    <m/>
  </r>
  <r>
    <s v="SPA21157"/>
    <x v="0"/>
    <x v="0"/>
    <m/>
  </r>
  <r>
    <s v="SPA21157"/>
    <x v="0"/>
    <x v="1"/>
    <n v="1000"/>
  </r>
  <r>
    <s v="SPA21157"/>
    <x v="0"/>
    <x v="2"/>
    <n v="2000"/>
  </r>
  <r>
    <s v="SPA21162"/>
    <x v="0"/>
    <x v="0"/>
    <m/>
  </r>
  <r>
    <s v="SPA21162"/>
    <x v="0"/>
    <x v="1"/>
    <m/>
  </r>
  <r>
    <s v="SPA21162"/>
    <x v="0"/>
    <x v="2"/>
    <m/>
  </r>
  <r>
    <s v="SPA21168"/>
    <x v="0"/>
    <x v="0"/>
    <m/>
  </r>
  <r>
    <s v="SPA21168"/>
    <x v="0"/>
    <x v="1"/>
    <n v="9600"/>
  </r>
  <r>
    <s v="SPA21168"/>
    <x v="0"/>
    <x v="2"/>
    <m/>
  </r>
  <r>
    <s v="SPA21175"/>
    <x v="0"/>
    <x v="0"/>
    <m/>
  </r>
  <r>
    <s v="SPA21175"/>
    <x v="0"/>
    <x v="1"/>
    <n v="3000"/>
  </r>
  <r>
    <s v="SPA21175"/>
    <x v="0"/>
    <x v="2"/>
    <m/>
  </r>
  <r>
    <s v="SPA21179"/>
    <x v="0"/>
    <x v="0"/>
    <m/>
  </r>
  <r>
    <s v="SPA21179"/>
    <x v="0"/>
    <x v="1"/>
    <m/>
  </r>
  <r>
    <s v="SPA21179"/>
    <x v="0"/>
    <x v="2"/>
    <m/>
  </r>
  <r>
    <s v="SPA21182"/>
    <x v="0"/>
    <x v="0"/>
    <n v="5450"/>
  </r>
  <r>
    <s v="SPA21182"/>
    <x v="0"/>
    <x v="1"/>
    <n v="18000"/>
  </r>
  <r>
    <s v="SPA21182"/>
    <x v="0"/>
    <x v="2"/>
    <m/>
  </r>
  <r>
    <s v="SPA21183"/>
    <x v="0"/>
    <x v="0"/>
    <m/>
  </r>
  <r>
    <s v="SPA21183"/>
    <x v="0"/>
    <x v="1"/>
    <m/>
  </r>
  <r>
    <s v="SPA21183"/>
    <x v="0"/>
    <x v="2"/>
    <m/>
  </r>
  <r>
    <s v="SPA21191"/>
    <x v="0"/>
    <x v="0"/>
    <n v="54277"/>
  </r>
  <r>
    <s v="SPA21191"/>
    <x v="0"/>
    <x v="1"/>
    <n v="602275"/>
  </r>
  <r>
    <s v="SPA21191"/>
    <x v="0"/>
    <x v="2"/>
    <n v="10136"/>
  </r>
  <r>
    <s v="SPA21199"/>
    <x v="0"/>
    <x v="0"/>
    <n v="146542"/>
  </r>
  <r>
    <s v="SPA21199"/>
    <x v="0"/>
    <x v="1"/>
    <n v="125649"/>
  </r>
  <r>
    <s v="SPA21199"/>
    <x v="0"/>
    <x v="2"/>
    <n v="128128"/>
  </r>
  <r>
    <s v="SPA21202"/>
    <x v="0"/>
    <x v="0"/>
    <n v="203898"/>
  </r>
  <r>
    <s v="SPA21202"/>
    <x v="0"/>
    <x v="1"/>
    <n v="222789"/>
  </r>
  <r>
    <s v="SPA21202"/>
    <x v="0"/>
    <x v="2"/>
    <n v="122857"/>
  </r>
  <r>
    <s v="SPA21205"/>
    <x v="0"/>
    <x v="0"/>
    <m/>
  </r>
  <r>
    <s v="SPA21205"/>
    <x v="0"/>
    <x v="1"/>
    <m/>
  </r>
  <r>
    <s v="SPA21205"/>
    <x v="0"/>
    <x v="2"/>
    <n v="110000"/>
  </r>
  <r>
    <s v="SPA21218"/>
    <x v="0"/>
    <x v="0"/>
    <m/>
  </r>
  <r>
    <s v="SPA21218"/>
    <x v="0"/>
    <x v="1"/>
    <m/>
  </r>
  <r>
    <s v="SPA21218"/>
    <x v="0"/>
    <x v="2"/>
    <m/>
  </r>
  <r>
    <s v="SPA21229"/>
    <x v="0"/>
    <x v="0"/>
    <n v="15000"/>
  </r>
  <r>
    <s v="SPA21229"/>
    <x v="0"/>
    <x v="1"/>
    <n v="15000"/>
  </r>
  <r>
    <s v="SPA21229"/>
    <x v="0"/>
    <x v="2"/>
    <n v="23500"/>
  </r>
  <r>
    <s v="SPA21233"/>
    <x v="0"/>
    <x v="0"/>
    <n v="20753"/>
  </r>
  <r>
    <s v="SPA21233"/>
    <x v="0"/>
    <x v="1"/>
    <n v="15000"/>
  </r>
  <r>
    <s v="SPA21233"/>
    <x v="0"/>
    <x v="2"/>
    <n v="23200"/>
  </r>
  <r>
    <s v="SPA21234"/>
    <x v="0"/>
    <x v="0"/>
    <n v="15000"/>
  </r>
  <r>
    <s v="SPA21234"/>
    <x v="0"/>
    <x v="1"/>
    <n v="15000"/>
  </r>
  <r>
    <s v="SPA21234"/>
    <x v="0"/>
    <x v="2"/>
    <n v="23500"/>
  </r>
  <r>
    <s v="SPA21235"/>
    <x v="0"/>
    <x v="0"/>
    <n v="701960"/>
  </r>
  <r>
    <s v="SPA21235"/>
    <x v="0"/>
    <x v="1"/>
    <n v="3233650"/>
  </r>
  <r>
    <s v="SPA21235"/>
    <x v="0"/>
    <x v="2"/>
    <n v="994320"/>
  </r>
  <r>
    <s v="SPA21240"/>
    <x v="0"/>
    <x v="0"/>
    <m/>
  </r>
  <r>
    <s v="SPA21240"/>
    <x v="0"/>
    <x v="1"/>
    <m/>
  </r>
  <r>
    <s v="SPA21240"/>
    <x v="0"/>
    <x v="2"/>
    <m/>
  </r>
  <r>
    <s v="SPA21244"/>
    <x v="0"/>
    <x v="0"/>
    <n v="20000"/>
  </r>
  <r>
    <s v="SPA21244"/>
    <x v="0"/>
    <x v="1"/>
    <n v="20000"/>
  </r>
  <r>
    <s v="SPA21244"/>
    <x v="0"/>
    <x v="2"/>
    <n v="20000"/>
  </r>
  <r>
    <s v="SPA21248"/>
    <x v="0"/>
    <x v="0"/>
    <n v="50000"/>
  </r>
  <r>
    <s v="SPA21248"/>
    <x v="0"/>
    <x v="1"/>
    <n v="60000"/>
  </r>
  <r>
    <s v="SPA21248"/>
    <x v="0"/>
    <x v="2"/>
    <n v="40000"/>
  </r>
  <r>
    <s v="SPA21276"/>
    <x v="0"/>
    <x v="0"/>
    <m/>
  </r>
  <r>
    <s v="SPA21276"/>
    <x v="0"/>
    <x v="1"/>
    <n v="175.78"/>
  </r>
  <r>
    <s v="SPA21276"/>
    <x v="0"/>
    <x v="2"/>
    <m/>
  </r>
  <r>
    <s v="SPA21279"/>
    <x v="0"/>
    <x v="0"/>
    <m/>
  </r>
  <r>
    <s v="SPA21279"/>
    <x v="0"/>
    <x v="1"/>
    <m/>
  </r>
  <r>
    <s v="SPA21279"/>
    <x v="0"/>
    <x v="2"/>
    <m/>
  </r>
  <r>
    <s v="SPA21284"/>
    <x v="0"/>
    <x v="0"/>
    <m/>
  </r>
  <r>
    <s v="SPA21284"/>
    <x v="0"/>
    <x v="1"/>
    <m/>
  </r>
  <r>
    <s v="SPA21284"/>
    <x v="0"/>
    <x v="2"/>
    <m/>
  </r>
  <r>
    <s v="SPA21286"/>
    <x v="0"/>
    <x v="0"/>
    <n v="61650"/>
  </r>
  <r>
    <s v="SPA21286"/>
    <x v="0"/>
    <x v="1"/>
    <n v="41000"/>
  </r>
  <r>
    <s v="SPA21286"/>
    <x v="0"/>
    <x v="2"/>
    <n v="37800"/>
  </r>
  <r>
    <s v="SPA21298"/>
    <x v="0"/>
    <x v="0"/>
    <m/>
  </r>
  <r>
    <s v="SPA21298"/>
    <x v="0"/>
    <x v="1"/>
    <m/>
  </r>
  <r>
    <s v="SPA21298"/>
    <x v="0"/>
    <x v="2"/>
    <m/>
  </r>
  <r>
    <s v="SPA21299"/>
    <x v="0"/>
    <x v="0"/>
    <n v="3750"/>
  </r>
  <r>
    <s v="SPA21299"/>
    <x v="0"/>
    <x v="1"/>
    <m/>
  </r>
  <r>
    <s v="SPA21299"/>
    <x v="0"/>
    <x v="2"/>
    <m/>
  </r>
  <r>
    <s v="SPA21303"/>
    <x v="0"/>
    <x v="0"/>
    <n v="26500"/>
  </r>
  <r>
    <s v="SPA21303"/>
    <x v="0"/>
    <x v="1"/>
    <n v="10000"/>
  </r>
  <r>
    <s v="SPA21303"/>
    <x v="0"/>
    <x v="2"/>
    <n v="16000"/>
  </r>
  <r>
    <s v="SPA21327"/>
    <x v="0"/>
    <x v="0"/>
    <m/>
  </r>
  <r>
    <s v="SPA21327"/>
    <x v="0"/>
    <x v="1"/>
    <m/>
  </r>
  <r>
    <s v="SPA21327"/>
    <x v="0"/>
    <x v="2"/>
    <m/>
  </r>
  <r>
    <s v="SPA21345"/>
    <x v="0"/>
    <x v="0"/>
    <n v="40000"/>
  </r>
  <r>
    <s v="SPA21345"/>
    <x v="0"/>
    <x v="1"/>
    <n v="25000"/>
  </r>
  <r>
    <s v="SPA21345"/>
    <x v="0"/>
    <x v="2"/>
    <m/>
  </r>
  <r>
    <s v="SPA21350"/>
    <x v="0"/>
    <x v="0"/>
    <m/>
  </r>
  <r>
    <s v="SPA21350"/>
    <x v="0"/>
    <x v="1"/>
    <m/>
  </r>
  <r>
    <s v="SPA21350"/>
    <x v="0"/>
    <x v="2"/>
    <m/>
  </r>
  <r>
    <s v="SPA21352"/>
    <x v="0"/>
    <x v="0"/>
    <m/>
  </r>
  <r>
    <s v="SPA21352"/>
    <x v="0"/>
    <x v="1"/>
    <m/>
  </r>
  <r>
    <s v="SPA21352"/>
    <x v="0"/>
    <x v="2"/>
    <m/>
  </r>
  <r>
    <s v="SPA21356"/>
    <x v="0"/>
    <x v="0"/>
    <n v="350"/>
  </r>
  <r>
    <s v="SPA21356"/>
    <x v="0"/>
    <x v="1"/>
    <m/>
  </r>
  <r>
    <s v="SPA21356"/>
    <x v="0"/>
    <x v="2"/>
    <n v="550"/>
  </r>
  <r>
    <s v="SPA21362"/>
    <x v="0"/>
    <x v="0"/>
    <m/>
  </r>
  <r>
    <s v="SPA21362"/>
    <x v="0"/>
    <x v="1"/>
    <m/>
  </r>
  <r>
    <s v="SPA21362"/>
    <x v="0"/>
    <x v="2"/>
    <m/>
  </r>
  <r>
    <s v="SPA21363"/>
    <x v="0"/>
    <x v="0"/>
    <m/>
  </r>
  <r>
    <s v="SPA21363"/>
    <x v="0"/>
    <x v="1"/>
    <m/>
  </r>
  <r>
    <s v="SPA21363"/>
    <x v="0"/>
    <x v="2"/>
    <m/>
  </r>
  <r>
    <s v="SPA21364"/>
    <x v="0"/>
    <x v="0"/>
    <m/>
  </r>
  <r>
    <s v="SPA21364"/>
    <x v="0"/>
    <x v="1"/>
    <m/>
  </r>
  <r>
    <s v="SPA21364"/>
    <x v="0"/>
    <x v="2"/>
    <m/>
  </r>
  <r>
    <s v="SPA21366"/>
    <x v="0"/>
    <x v="0"/>
    <m/>
  </r>
  <r>
    <s v="SPA21366"/>
    <x v="0"/>
    <x v="1"/>
    <m/>
  </r>
  <r>
    <s v="SPA21366"/>
    <x v="0"/>
    <x v="2"/>
    <m/>
  </r>
  <r>
    <s v="SPA21379"/>
    <x v="0"/>
    <x v="0"/>
    <m/>
  </r>
  <r>
    <s v="SPA21379"/>
    <x v="0"/>
    <x v="1"/>
    <m/>
  </r>
  <r>
    <s v="SPA21379"/>
    <x v="0"/>
    <x v="2"/>
    <m/>
  </r>
  <r>
    <s v="SPA21384"/>
    <x v="0"/>
    <x v="0"/>
    <m/>
  </r>
  <r>
    <s v="SPA21384"/>
    <x v="0"/>
    <x v="1"/>
    <m/>
  </r>
  <r>
    <s v="SPA21384"/>
    <x v="0"/>
    <x v="2"/>
    <m/>
  </r>
  <r>
    <s v="SPA21002"/>
    <x v="1"/>
    <x v="0"/>
    <n v="22962"/>
  </r>
  <r>
    <s v="SPA21002"/>
    <x v="1"/>
    <x v="1"/>
    <n v="25412"/>
  </r>
  <r>
    <s v="SPA21002"/>
    <x v="1"/>
    <x v="2"/>
    <n v="63843"/>
  </r>
  <r>
    <s v="SPA21003"/>
    <x v="1"/>
    <x v="0"/>
    <n v="190972"/>
  </r>
  <r>
    <s v="SPA21003"/>
    <x v="1"/>
    <x v="1"/>
    <n v="121014"/>
  </r>
  <r>
    <s v="SPA21003"/>
    <x v="1"/>
    <x v="2"/>
    <n v="2868660"/>
  </r>
  <r>
    <s v="SPA21004"/>
    <x v="1"/>
    <x v="0"/>
    <n v="34931"/>
  </r>
  <r>
    <s v="SPA21004"/>
    <x v="1"/>
    <x v="1"/>
    <n v="49934"/>
  </r>
  <r>
    <s v="SPA21004"/>
    <x v="1"/>
    <x v="2"/>
    <n v="634951"/>
  </r>
  <r>
    <s v="SPA21005"/>
    <x v="1"/>
    <x v="0"/>
    <n v="57195"/>
  </r>
  <r>
    <s v="SPA21005"/>
    <x v="1"/>
    <x v="1"/>
    <n v="65413"/>
  </r>
  <r>
    <s v="SPA21005"/>
    <x v="1"/>
    <x v="2"/>
    <n v="68806"/>
  </r>
  <r>
    <s v="SPA21007"/>
    <x v="1"/>
    <x v="0"/>
    <n v="58792"/>
  </r>
  <r>
    <s v="SPA21007"/>
    <x v="1"/>
    <x v="1"/>
    <n v="57045"/>
  </r>
  <r>
    <s v="SPA21007"/>
    <x v="1"/>
    <x v="2"/>
    <n v="109255"/>
  </r>
  <r>
    <s v="SPA21008"/>
    <x v="1"/>
    <x v="0"/>
    <n v="90600"/>
  </r>
  <r>
    <s v="SPA21008"/>
    <x v="1"/>
    <x v="1"/>
    <n v="76440"/>
  </r>
  <r>
    <s v="SPA21008"/>
    <x v="1"/>
    <x v="2"/>
    <n v="86138.9"/>
  </r>
  <r>
    <s v="SPA21009"/>
    <x v="1"/>
    <x v="0"/>
    <n v="38292"/>
  </r>
  <r>
    <s v="SPA21009"/>
    <x v="1"/>
    <x v="1"/>
    <n v="22713"/>
  </r>
  <r>
    <s v="SPA21009"/>
    <x v="1"/>
    <x v="2"/>
    <n v="128890"/>
  </r>
  <r>
    <s v="SPA21010"/>
    <x v="1"/>
    <x v="0"/>
    <n v="57568"/>
  </r>
  <r>
    <s v="SPA21010"/>
    <x v="1"/>
    <x v="1"/>
    <n v="52985"/>
  </r>
  <r>
    <s v="SPA21010"/>
    <x v="1"/>
    <x v="2"/>
    <n v="63734"/>
  </r>
  <r>
    <s v="SPA21011"/>
    <x v="1"/>
    <x v="0"/>
    <n v="23224"/>
  </r>
  <r>
    <s v="SPA21011"/>
    <x v="1"/>
    <x v="1"/>
    <n v="24748"/>
  </r>
  <r>
    <s v="SPA21011"/>
    <x v="1"/>
    <x v="2"/>
    <n v="48935"/>
  </r>
  <r>
    <s v="SPA21012"/>
    <x v="1"/>
    <x v="0"/>
    <n v="20296"/>
  </r>
  <r>
    <s v="SPA21012"/>
    <x v="1"/>
    <x v="1"/>
    <n v="22320"/>
  </r>
  <r>
    <s v="SPA21012"/>
    <x v="1"/>
    <x v="2"/>
    <n v="145789"/>
  </r>
  <r>
    <s v="SPA21015"/>
    <x v="1"/>
    <x v="0"/>
    <n v="21656"/>
  </r>
  <r>
    <s v="SPA21015"/>
    <x v="1"/>
    <x v="1"/>
    <n v="25456"/>
  </r>
  <r>
    <s v="SPA21015"/>
    <x v="1"/>
    <x v="2"/>
    <n v="14409"/>
  </r>
  <r>
    <s v="SPA21027"/>
    <x v="1"/>
    <x v="0"/>
    <n v="2300"/>
  </r>
  <r>
    <s v="SPA21027"/>
    <x v="1"/>
    <x v="1"/>
    <n v="3600"/>
  </r>
  <r>
    <s v="SPA21027"/>
    <x v="1"/>
    <x v="2"/>
    <n v="12599.6"/>
  </r>
  <r>
    <s v="SPA21032"/>
    <x v="1"/>
    <x v="0"/>
    <n v="1200"/>
  </r>
  <r>
    <s v="SPA21032"/>
    <x v="1"/>
    <x v="1"/>
    <n v="251000"/>
  </r>
  <r>
    <s v="SPA21032"/>
    <x v="1"/>
    <x v="2"/>
    <n v="1000"/>
  </r>
  <r>
    <s v="SPA21054"/>
    <x v="1"/>
    <x v="0"/>
    <m/>
  </r>
  <r>
    <s v="SPA21054"/>
    <x v="1"/>
    <x v="1"/>
    <m/>
  </r>
  <r>
    <s v="SPA21054"/>
    <x v="1"/>
    <x v="2"/>
    <m/>
  </r>
  <r>
    <s v="SPA21055"/>
    <x v="1"/>
    <x v="0"/>
    <m/>
  </r>
  <r>
    <s v="SPA21055"/>
    <x v="1"/>
    <x v="1"/>
    <m/>
  </r>
  <r>
    <s v="SPA21055"/>
    <x v="1"/>
    <x v="2"/>
    <m/>
  </r>
  <r>
    <s v="SPA21063"/>
    <x v="1"/>
    <x v="0"/>
    <m/>
  </r>
  <r>
    <s v="SPA21063"/>
    <x v="1"/>
    <x v="1"/>
    <m/>
  </r>
  <r>
    <s v="SPA21063"/>
    <x v="1"/>
    <x v="2"/>
    <m/>
  </r>
  <r>
    <s v="SPA21065"/>
    <x v="1"/>
    <x v="0"/>
    <n v="6918"/>
  </r>
  <r>
    <s v="SPA21065"/>
    <x v="1"/>
    <x v="1"/>
    <n v="7264"/>
  </r>
  <r>
    <s v="SPA21065"/>
    <x v="1"/>
    <x v="2"/>
    <n v="10127"/>
  </r>
  <r>
    <s v="SPA21067"/>
    <x v="1"/>
    <x v="0"/>
    <n v="15000"/>
  </r>
  <r>
    <s v="SPA21067"/>
    <x v="1"/>
    <x v="1"/>
    <n v="10000"/>
  </r>
  <r>
    <s v="SPA21067"/>
    <x v="1"/>
    <x v="2"/>
    <n v="12000"/>
  </r>
  <r>
    <s v="SPA21071"/>
    <x v="1"/>
    <x v="0"/>
    <n v="8000"/>
  </r>
  <r>
    <s v="SPA21071"/>
    <x v="1"/>
    <x v="1"/>
    <m/>
  </r>
  <r>
    <s v="SPA21071"/>
    <x v="1"/>
    <x v="2"/>
    <n v="16000"/>
  </r>
  <r>
    <s v="SPA21072"/>
    <x v="1"/>
    <x v="0"/>
    <n v="234"/>
  </r>
  <r>
    <s v="SPA21072"/>
    <x v="1"/>
    <x v="1"/>
    <n v="60"/>
  </r>
  <r>
    <s v="SPA21072"/>
    <x v="1"/>
    <x v="2"/>
    <n v="687"/>
  </r>
  <r>
    <s v="SPA21073"/>
    <x v="1"/>
    <x v="0"/>
    <m/>
  </r>
  <r>
    <s v="SPA21073"/>
    <x v="1"/>
    <x v="1"/>
    <m/>
  </r>
  <r>
    <s v="SPA21073"/>
    <x v="1"/>
    <x v="2"/>
    <m/>
  </r>
  <r>
    <s v="SPA21074"/>
    <x v="1"/>
    <x v="0"/>
    <m/>
  </r>
  <r>
    <s v="SPA21074"/>
    <x v="1"/>
    <x v="1"/>
    <m/>
  </r>
  <r>
    <s v="SPA21074"/>
    <x v="1"/>
    <x v="2"/>
    <m/>
  </r>
  <r>
    <s v="SPA21075"/>
    <x v="1"/>
    <x v="0"/>
    <m/>
  </r>
  <r>
    <s v="SPA21075"/>
    <x v="1"/>
    <x v="1"/>
    <m/>
  </r>
  <r>
    <s v="SPA21075"/>
    <x v="1"/>
    <x v="2"/>
    <m/>
  </r>
  <r>
    <s v="SPA21076"/>
    <x v="1"/>
    <x v="0"/>
    <m/>
  </r>
  <r>
    <s v="SPA21076"/>
    <x v="1"/>
    <x v="1"/>
    <m/>
  </r>
  <r>
    <s v="SPA21076"/>
    <x v="1"/>
    <x v="2"/>
    <m/>
  </r>
  <r>
    <s v="SPA21088"/>
    <x v="1"/>
    <x v="0"/>
    <m/>
  </r>
  <r>
    <s v="SPA21088"/>
    <x v="1"/>
    <x v="1"/>
    <m/>
  </r>
  <r>
    <s v="SPA21088"/>
    <x v="1"/>
    <x v="2"/>
    <m/>
  </r>
  <r>
    <s v="SPA21098"/>
    <x v="1"/>
    <x v="0"/>
    <n v="5125"/>
  </r>
  <r>
    <s v="SPA21098"/>
    <x v="1"/>
    <x v="1"/>
    <n v="4893"/>
  </r>
  <r>
    <s v="SPA21098"/>
    <x v="1"/>
    <x v="2"/>
    <n v="6502"/>
  </r>
  <r>
    <s v="SPA21099"/>
    <x v="1"/>
    <x v="0"/>
    <m/>
  </r>
  <r>
    <s v="SPA21099"/>
    <x v="1"/>
    <x v="1"/>
    <m/>
  </r>
  <r>
    <s v="SPA21099"/>
    <x v="1"/>
    <x v="2"/>
    <n v="1000"/>
  </r>
  <r>
    <s v="SPA21111"/>
    <x v="1"/>
    <x v="0"/>
    <n v="149600"/>
  </r>
  <r>
    <s v="SPA21111"/>
    <x v="1"/>
    <x v="1"/>
    <n v="121800"/>
  </r>
  <r>
    <s v="SPA21111"/>
    <x v="1"/>
    <x v="2"/>
    <n v="90300"/>
  </r>
  <r>
    <s v="SPA21112"/>
    <x v="1"/>
    <x v="0"/>
    <m/>
  </r>
  <r>
    <s v="SPA21112"/>
    <x v="1"/>
    <x v="1"/>
    <n v="8500"/>
  </r>
  <r>
    <s v="SPA21112"/>
    <x v="1"/>
    <x v="2"/>
    <n v="4500"/>
  </r>
  <r>
    <s v="SPA21126"/>
    <x v="1"/>
    <x v="0"/>
    <n v="2924.99"/>
  </r>
  <r>
    <s v="SPA21126"/>
    <x v="1"/>
    <x v="1"/>
    <n v="4619.6000000000004"/>
  </r>
  <r>
    <s v="SPA21126"/>
    <x v="1"/>
    <x v="2"/>
    <n v="44350"/>
  </r>
  <r>
    <s v="SPA21128"/>
    <x v="1"/>
    <x v="0"/>
    <n v="5647"/>
  </r>
  <r>
    <s v="SPA21128"/>
    <x v="1"/>
    <x v="1"/>
    <n v="1030"/>
  </r>
  <r>
    <s v="SPA21128"/>
    <x v="1"/>
    <x v="2"/>
    <n v="2400"/>
  </r>
  <r>
    <s v="SPA21130"/>
    <x v="1"/>
    <x v="0"/>
    <m/>
  </r>
  <r>
    <s v="SPA21130"/>
    <x v="1"/>
    <x v="1"/>
    <m/>
  </r>
  <r>
    <s v="SPA21130"/>
    <x v="1"/>
    <x v="2"/>
    <m/>
  </r>
  <r>
    <s v="SPA21134"/>
    <x v="1"/>
    <x v="0"/>
    <n v="3800"/>
  </r>
  <r>
    <s v="SPA21134"/>
    <x v="1"/>
    <x v="1"/>
    <n v="1950"/>
  </r>
  <r>
    <s v="SPA21134"/>
    <x v="1"/>
    <x v="2"/>
    <n v="6800"/>
  </r>
  <r>
    <s v="SPA21139"/>
    <x v="1"/>
    <x v="0"/>
    <m/>
  </r>
  <r>
    <s v="SPA21139"/>
    <x v="1"/>
    <x v="1"/>
    <m/>
  </r>
  <r>
    <s v="SPA21139"/>
    <x v="1"/>
    <x v="2"/>
    <m/>
  </r>
  <r>
    <s v="SPA21141"/>
    <x v="1"/>
    <x v="0"/>
    <n v="252712.61"/>
  </r>
  <r>
    <s v="SPA21141"/>
    <x v="1"/>
    <x v="1"/>
    <n v="140888.26999999999"/>
  </r>
  <r>
    <s v="SPA21141"/>
    <x v="1"/>
    <x v="2"/>
    <n v="152321.45000000001"/>
  </r>
  <r>
    <s v="SPA21144"/>
    <x v="1"/>
    <x v="0"/>
    <n v="10500"/>
  </r>
  <r>
    <s v="SPA21144"/>
    <x v="1"/>
    <x v="1"/>
    <n v="5000"/>
  </r>
  <r>
    <s v="SPA21144"/>
    <x v="1"/>
    <x v="2"/>
    <n v="10500"/>
  </r>
  <r>
    <s v="SPA21146"/>
    <x v="1"/>
    <x v="0"/>
    <n v="904.22"/>
  </r>
  <r>
    <s v="SPA21146"/>
    <x v="1"/>
    <x v="1"/>
    <n v="1500"/>
  </r>
  <r>
    <s v="SPA21146"/>
    <x v="1"/>
    <x v="2"/>
    <n v="1500"/>
  </r>
  <r>
    <s v="SPA21150"/>
    <x v="1"/>
    <x v="0"/>
    <n v="37150"/>
  </r>
  <r>
    <s v="SPA21150"/>
    <x v="1"/>
    <x v="1"/>
    <n v="16250"/>
  </r>
  <r>
    <s v="SPA21150"/>
    <x v="1"/>
    <x v="2"/>
    <m/>
  </r>
  <r>
    <s v="SPA21154"/>
    <x v="1"/>
    <x v="0"/>
    <m/>
  </r>
  <r>
    <s v="SPA21154"/>
    <x v="1"/>
    <x v="1"/>
    <m/>
  </r>
  <r>
    <s v="SPA21154"/>
    <x v="1"/>
    <x v="2"/>
    <n v="2000"/>
  </r>
  <r>
    <s v="SPA21159"/>
    <x v="1"/>
    <x v="0"/>
    <n v="28480"/>
  </r>
  <r>
    <s v="SPA21159"/>
    <x v="1"/>
    <x v="1"/>
    <n v="80000"/>
  </r>
  <r>
    <s v="SPA21159"/>
    <x v="1"/>
    <x v="2"/>
    <n v="80000"/>
  </r>
  <r>
    <s v="SPA21167"/>
    <x v="1"/>
    <x v="0"/>
    <n v="4225"/>
  </r>
  <r>
    <s v="SPA21167"/>
    <x v="1"/>
    <x v="1"/>
    <n v="2200"/>
  </r>
  <r>
    <s v="SPA21167"/>
    <x v="1"/>
    <x v="2"/>
    <m/>
  </r>
  <r>
    <s v="SPA21170"/>
    <x v="1"/>
    <x v="0"/>
    <n v="10000"/>
  </r>
  <r>
    <s v="SPA21170"/>
    <x v="1"/>
    <x v="1"/>
    <n v="10000"/>
  </r>
  <r>
    <s v="SPA21170"/>
    <x v="1"/>
    <x v="2"/>
    <n v="10000"/>
  </r>
  <r>
    <s v="SPA21174"/>
    <x v="1"/>
    <x v="0"/>
    <n v="114758.41"/>
  </r>
  <r>
    <s v="SPA21174"/>
    <x v="1"/>
    <x v="1"/>
    <n v="189701.06"/>
  </r>
  <r>
    <s v="SPA21174"/>
    <x v="1"/>
    <x v="2"/>
    <n v="105000"/>
  </r>
  <r>
    <s v="SPA21176"/>
    <x v="1"/>
    <x v="0"/>
    <n v="1925"/>
  </r>
  <r>
    <s v="SPA21176"/>
    <x v="1"/>
    <x v="1"/>
    <n v="3181"/>
  </r>
  <r>
    <s v="SPA21176"/>
    <x v="1"/>
    <x v="2"/>
    <n v="5232"/>
  </r>
  <r>
    <s v="SPA21188"/>
    <x v="1"/>
    <x v="0"/>
    <n v="30500"/>
  </r>
  <r>
    <s v="SPA21188"/>
    <x v="1"/>
    <x v="1"/>
    <n v="28550"/>
  </r>
  <r>
    <s v="SPA21188"/>
    <x v="1"/>
    <x v="2"/>
    <n v="27143"/>
  </r>
  <r>
    <s v="SPA21189"/>
    <x v="1"/>
    <x v="0"/>
    <n v="32500"/>
  </r>
  <r>
    <s v="SPA21189"/>
    <x v="1"/>
    <x v="1"/>
    <n v="76233"/>
  </r>
  <r>
    <s v="SPA21189"/>
    <x v="1"/>
    <x v="2"/>
    <n v="43286"/>
  </r>
  <r>
    <s v="SPA21190"/>
    <x v="1"/>
    <x v="0"/>
    <m/>
  </r>
  <r>
    <s v="SPA21190"/>
    <x v="1"/>
    <x v="1"/>
    <n v="10000"/>
  </r>
  <r>
    <s v="SPA21190"/>
    <x v="1"/>
    <x v="2"/>
    <n v="10000"/>
  </r>
  <r>
    <s v="SPA21192"/>
    <x v="1"/>
    <x v="0"/>
    <n v="82447"/>
  </r>
  <r>
    <s v="SPA21192"/>
    <x v="1"/>
    <x v="1"/>
    <n v="28550"/>
  </r>
  <r>
    <s v="SPA21192"/>
    <x v="1"/>
    <x v="2"/>
    <n v="27143"/>
  </r>
  <r>
    <s v="SPA21195"/>
    <x v="1"/>
    <x v="0"/>
    <n v="11500"/>
  </r>
  <r>
    <s v="SPA21195"/>
    <x v="1"/>
    <x v="1"/>
    <m/>
  </r>
  <r>
    <s v="SPA21195"/>
    <x v="1"/>
    <x v="2"/>
    <n v="67587"/>
  </r>
  <r>
    <s v="SPA21197"/>
    <x v="1"/>
    <x v="0"/>
    <n v="16341.96"/>
  </r>
  <r>
    <s v="SPA21197"/>
    <x v="1"/>
    <x v="1"/>
    <n v="18277"/>
  </r>
  <r>
    <s v="SPA21197"/>
    <x v="1"/>
    <x v="2"/>
    <n v="28150"/>
  </r>
  <r>
    <s v="SPA21198"/>
    <x v="1"/>
    <x v="0"/>
    <m/>
  </r>
  <r>
    <s v="SPA21198"/>
    <x v="1"/>
    <x v="1"/>
    <m/>
  </r>
  <r>
    <s v="SPA21198"/>
    <x v="1"/>
    <x v="2"/>
    <m/>
  </r>
  <r>
    <s v="SPA21201"/>
    <x v="1"/>
    <x v="0"/>
    <n v="27109.05"/>
  </r>
  <r>
    <s v="SPA21201"/>
    <x v="1"/>
    <x v="1"/>
    <n v="17728.759999999998"/>
  </r>
  <r>
    <s v="SPA21201"/>
    <x v="1"/>
    <x v="2"/>
    <n v="19964.8"/>
  </r>
  <r>
    <s v="SPA21204"/>
    <x v="1"/>
    <x v="0"/>
    <n v="22000"/>
  </r>
  <r>
    <s v="SPA21204"/>
    <x v="1"/>
    <x v="1"/>
    <n v="22000"/>
  </r>
  <r>
    <s v="SPA21204"/>
    <x v="1"/>
    <x v="2"/>
    <n v="90000"/>
  </r>
  <r>
    <s v="SPA21206"/>
    <x v="1"/>
    <x v="0"/>
    <n v="2640"/>
  </r>
  <r>
    <s v="SPA21206"/>
    <x v="1"/>
    <x v="1"/>
    <n v="2520"/>
  </r>
  <r>
    <s v="SPA21206"/>
    <x v="1"/>
    <x v="2"/>
    <m/>
  </r>
  <r>
    <s v="SPA21207"/>
    <x v="1"/>
    <x v="0"/>
    <n v="89394"/>
  </r>
  <r>
    <s v="SPA21207"/>
    <x v="1"/>
    <x v="1"/>
    <n v="87440"/>
  </r>
  <r>
    <s v="SPA21207"/>
    <x v="1"/>
    <x v="2"/>
    <n v="87138.9"/>
  </r>
  <r>
    <s v="SPA21220"/>
    <x v="1"/>
    <x v="0"/>
    <n v="137082"/>
  </r>
  <r>
    <s v="SPA21220"/>
    <x v="1"/>
    <x v="1"/>
    <n v="177525"/>
  </r>
  <r>
    <s v="SPA21220"/>
    <x v="1"/>
    <x v="2"/>
    <n v="13097"/>
  </r>
  <r>
    <s v="SPA21221"/>
    <x v="1"/>
    <x v="0"/>
    <n v="78143"/>
  </r>
  <r>
    <s v="SPA21221"/>
    <x v="1"/>
    <x v="1"/>
    <n v="70036"/>
  </r>
  <r>
    <s v="SPA21221"/>
    <x v="1"/>
    <x v="2"/>
    <n v="3032"/>
  </r>
  <r>
    <s v="SPA21222"/>
    <x v="1"/>
    <x v="0"/>
    <m/>
  </r>
  <r>
    <s v="SPA21222"/>
    <x v="1"/>
    <x v="1"/>
    <m/>
  </r>
  <r>
    <s v="SPA21222"/>
    <x v="1"/>
    <x v="2"/>
    <m/>
  </r>
  <r>
    <s v="SPA21224"/>
    <x v="1"/>
    <x v="0"/>
    <n v="1000"/>
  </r>
  <r>
    <s v="SPA21224"/>
    <x v="1"/>
    <x v="1"/>
    <n v="2598"/>
  </r>
  <r>
    <s v="SPA21224"/>
    <x v="1"/>
    <x v="2"/>
    <m/>
  </r>
  <r>
    <s v="SPA21232"/>
    <x v="1"/>
    <x v="0"/>
    <m/>
  </r>
  <r>
    <s v="SPA21232"/>
    <x v="1"/>
    <x v="1"/>
    <m/>
  </r>
  <r>
    <s v="SPA21232"/>
    <x v="1"/>
    <x v="2"/>
    <m/>
  </r>
  <r>
    <s v="SPA21236"/>
    <x v="1"/>
    <x v="0"/>
    <m/>
  </r>
  <r>
    <s v="SPA21236"/>
    <x v="1"/>
    <x v="1"/>
    <m/>
  </r>
  <r>
    <s v="SPA21236"/>
    <x v="1"/>
    <x v="2"/>
    <m/>
  </r>
  <r>
    <s v="SPA21238"/>
    <x v="1"/>
    <x v="0"/>
    <m/>
  </r>
  <r>
    <s v="SPA21238"/>
    <x v="1"/>
    <x v="1"/>
    <m/>
  </r>
  <r>
    <s v="SPA21238"/>
    <x v="1"/>
    <x v="2"/>
    <m/>
  </r>
  <r>
    <s v="SPA21243"/>
    <x v="1"/>
    <x v="0"/>
    <n v="1000"/>
  </r>
  <r>
    <s v="SPA21243"/>
    <x v="1"/>
    <x v="1"/>
    <m/>
  </r>
  <r>
    <s v="SPA21243"/>
    <x v="1"/>
    <x v="2"/>
    <n v="5000"/>
  </r>
  <r>
    <s v="SPA21252"/>
    <x v="1"/>
    <x v="0"/>
    <n v="5000"/>
  </r>
  <r>
    <s v="SPA21252"/>
    <x v="1"/>
    <x v="1"/>
    <n v="5000"/>
  </r>
  <r>
    <s v="SPA21252"/>
    <x v="1"/>
    <x v="2"/>
    <n v="5000"/>
  </r>
  <r>
    <s v="SPA21253"/>
    <x v="1"/>
    <x v="0"/>
    <m/>
  </r>
  <r>
    <s v="SPA21253"/>
    <x v="1"/>
    <x v="1"/>
    <m/>
  </r>
  <r>
    <s v="SPA21253"/>
    <x v="1"/>
    <x v="2"/>
    <m/>
  </r>
  <r>
    <s v="SPA21254"/>
    <x v="1"/>
    <x v="0"/>
    <m/>
  </r>
  <r>
    <s v="SPA21254"/>
    <x v="1"/>
    <x v="1"/>
    <m/>
  </r>
  <r>
    <s v="SPA21254"/>
    <x v="1"/>
    <x v="2"/>
    <m/>
  </r>
  <r>
    <s v="SPA21256"/>
    <x v="1"/>
    <x v="0"/>
    <m/>
  </r>
  <r>
    <s v="SPA21256"/>
    <x v="1"/>
    <x v="1"/>
    <m/>
  </r>
  <r>
    <s v="SPA21256"/>
    <x v="1"/>
    <x v="2"/>
    <m/>
  </r>
  <r>
    <s v="SPA21260"/>
    <x v="1"/>
    <x v="0"/>
    <m/>
  </r>
  <r>
    <s v="SPA21260"/>
    <x v="1"/>
    <x v="1"/>
    <m/>
  </r>
  <r>
    <s v="SPA21260"/>
    <x v="1"/>
    <x v="2"/>
    <m/>
  </r>
  <r>
    <s v="SPA21261"/>
    <x v="1"/>
    <x v="0"/>
    <m/>
  </r>
  <r>
    <s v="SPA21261"/>
    <x v="1"/>
    <x v="1"/>
    <m/>
  </r>
  <r>
    <s v="SPA21261"/>
    <x v="1"/>
    <x v="2"/>
    <m/>
  </r>
  <r>
    <s v="SPA21272"/>
    <x v="1"/>
    <x v="0"/>
    <m/>
  </r>
  <r>
    <s v="SPA21272"/>
    <x v="1"/>
    <x v="1"/>
    <m/>
  </r>
  <r>
    <s v="SPA21272"/>
    <x v="1"/>
    <x v="2"/>
    <m/>
  </r>
  <r>
    <s v="SPA21274"/>
    <x v="1"/>
    <x v="0"/>
    <n v="3500"/>
  </r>
  <r>
    <s v="SPA21274"/>
    <x v="1"/>
    <x v="1"/>
    <n v="3680"/>
  </r>
  <r>
    <s v="SPA21274"/>
    <x v="1"/>
    <x v="2"/>
    <n v="550"/>
  </r>
  <r>
    <s v="SPA21287"/>
    <x v="1"/>
    <x v="0"/>
    <n v="45534.78"/>
  </r>
  <r>
    <s v="SPA21287"/>
    <x v="1"/>
    <x v="1"/>
    <n v="32399.68"/>
  </r>
  <r>
    <s v="SPA21287"/>
    <x v="1"/>
    <x v="2"/>
    <m/>
  </r>
  <r>
    <s v="SPA21288"/>
    <x v="1"/>
    <x v="0"/>
    <n v="5000"/>
  </r>
  <r>
    <s v="SPA21288"/>
    <x v="1"/>
    <x v="1"/>
    <n v="500"/>
  </r>
  <r>
    <s v="SPA21288"/>
    <x v="1"/>
    <x v="2"/>
    <n v="5000"/>
  </r>
  <r>
    <s v="SPA21293"/>
    <x v="1"/>
    <x v="0"/>
    <n v="7500"/>
  </r>
  <r>
    <s v="SPA21293"/>
    <x v="1"/>
    <x v="1"/>
    <m/>
  </r>
  <r>
    <s v="SPA21293"/>
    <x v="1"/>
    <x v="2"/>
    <n v="7500"/>
  </r>
  <r>
    <s v="SPA21294"/>
    <x v="1"/>
    <x v="0"/>
    <m/>
  </r>
  <r>
    <s v="SPA21294"/>
    <x v="1"/>
    <x v="1"/>
    <m/>
  </r>
  <r>
    <s v="SPA21294"/>
    <x v="1"/>
    <x v="2"/>
    <m/>
  </r>
  <r>
    <s v="SPA21300"/>
    <x v="1"/>
    <x v="0"/>
    <n v="41000"/>
  </r>
  <r>
    <s v="SPA21300"/>
    <x v="1"/>
    <x v="1"/>
    <n v="19500"/>
  </r>
  <r>
    <s v="SPA21300"/>
    <x v="1"/>
    <x v="2"/>
    <n v="15000"/>
  </r>
  <r>
    <s v="SPA21301"/>
    <x v="1"/>
    <x v="0"/>
    <n v="5000"/>
  </r>
  <r>
    <s v="SPA21301"/>
    <x v="1"/>
    <x v="1"/>
    <n v="8000"/>
  </r>
  <r>
    <s v="SPA21301"/>
    <x v="1"/>
    <x v="2"/>
    <n v="4000"/>
  </r>
  <r>
    <s v="SPA21317"/>
    <x v="1"/>
    <x v="0"/>
    <m/>
  </r>
  <r>
    <s v="SPA21317"/>
    <x v="1"/>
    <x v="1"/>
    <m/>
  </r>
  <r>
    <s v="SPA21317"/>
    <x v="1"/>
    <x v="2"/>
    <m/>
  </r>
  <r>
    <s v="SPA21320"/>
    <x v="1"/>
    <x v="0"/>
    <m/>
  </r>
  <r>
    <s v="SPA21320"/>
    <x v="1"/>
    <x v="1"/>
    <m/>
  </r>
  <r>
    <s v="SPA21320"/>
    <x v="1"/>
    <x v="2"/>
    <m/>
  </r>
  <r>
    <s v="SPA21325"/>
    <x v="1"/>
    <x v="0"/>
    <m/>
  </r>
  <r>
    <s v="SPA21325"/>
    <x v="1"/>
    <x v="1"/>
    <m/>
  </r>
  <r>
    <s v="SPA21325"/>
    <x v="1"/>
    <x v="2"/>
    <m/>
  </r>
  <r>
    <s v="SPA21335"/>
    <x v="1"/>
    <x v="0"/>
    <m/>
  </r>
  <r>
    <s v="SPA21335"/>
    <x v="1"/>
    <x v="1"/>
    <m/>
  </r>
  <r>
    <s v="SPA21335"/>
    <x v="1"/>
    <x v="2"/>
    <n v="7613"/>
  </r>
  <r>
    <s v="SPA21340"/>
    <x v="1"/>
    <x v="0"/>
    <m/>
  </r>
  <r>
    <s v="SPA21340"/>
    <x v="1"/>
    <x v="1"/>
    <m/>
  </r>
  <r>
    <s v="SPA21340"/>
    <x v="1"/>
    <x v="2"/>
    <m/>
  </r>
  <r>
    <s v="SPA21341"/>
    <x v="1"/>
    <x v="0"/>
    <m/>
  </r>
  <r>
    <s v="SPA21341"/>
    <x v="1"/>
    <x v="1"/>
    <m/>
  </r>
  <r>
    <s v="SPA21341"/>
    <x v="1"/>
    <x v="2"/>
    <m/>
  </r>
  <r>
    <s v="SPA21343"/>
    <x v="1"/>
    <x v="0"/>
    <n v="80000"/>
  </r>
  <r>
    <s v="SPA21343"/>
    <x v="1"/>
    <x v="1"/>
    <n v="85000"/>
  </r>
  <r>
    <s v="SPA21343"/>
    <x v="1"/>
    <x v="2"/>
    <n v="290500"/>
  </r>
  <r>
    <s v="SPA21355"/>
    <x v="1"/>
    <x v="0"/>
    <m/>
  </r>
  <r>
    <s v="SPA21355"/>
    <x v="1"/>
    <x v="1"/>
    <m/>
  </r>
  <r>
    <s v="SPA21355"/>
    <x v="1"/>
    <x v="2"/>
    <m/>
  </r>
  <r>
    <s v="SPA21360"/>
    <x v="1"/>
    <x v="0"/>
    <m/>
  </r>
  <r>
    <s v="SPA21360"/>
    <x v="1"/>
    <x v="1"/>
    <m/>
  </r>
  <r>
    <s v="SPA21360"/>
    <x v="1"/>
    <x v="2"/>
    <m/>
  </r>
  <r>
    <s v="SPA21369"/>
    <x v="1"/>
    <x v="0"/>
    <n v="3750"/>
  </r>
  <r>
    <s v="SPA21369"/>
    <x v="1"/>
    <x v="1"/>
    <n v="5000"/>
  </r>
  <r>
    <s v="SPA21369"/>
    <x v="1"/>
    <x v="2"/>
    <m/>
  </r>
  <r>
    <s v="SPA21374"/>
    <x v="1"/>
    <x v="0"/>
    <m/>
  </r>
  <r>
    <s v="SPA21374"/>
    <x v="1"/>
    <x v="1"/>
    <m/>
  </r>
  <r>
    <s v="SPA21374"/>
    <x v="1"/>
    <x v="2"/>
    <n v="3930"/>
  </r>
  <r>
    <s v="SPA21387"/>
    <x v="1"/>
    <x v="0"/>
    <n v="21000"/>
  </r>
  <r>
    <s v="SPA21387"/>
    <x v="1"/>
    <x v="1"/>
    <n v="23000"/>
  </r>
  <r>
    <s v="SPA21387"/>
    <x v="1"/>
    <x v="2"/>
    <n v="26000"/>
  </r>
  <r>
    <s v="SPA21388"/>
    <x v="1"/>
    <x v="0"/>
    <m/>
  </r>
  <r>
    <s v="SPA21388"/>
    <x v="1"/>
    <x v="1"/>
    <m/>
  </r>
  <r>
    <s v="SPA21388"/>
    <x v="1"/>
    <x v="2"/>
    <m/>
  </r>
  <r>
    <s v="SPA21391"/>
    <x v="1"/>
    <x v="0"/>
    <m/>
  </r>
  <r>
    <s v="SPA21391"/>
    <x v="1"/>
    <x v="1"/>
    <m/>
  </r>
  <r>
    <s v="SPA21391"/>
    <x v="1"/>
    <x v="2"/>
    <m/>
  </r>
  <r>
    <s v="SPA21409"/>
    <x v="1"/>
    <x v="0"/>
    <m/>
  </r>
  <r>
    <s v="SPA21409"/>
    <x v="1"/>
    <x v="1"/>
    <m/>
  </r>
  <r>
    <s v="SPA21409"/>
    <x v="1"/>
    <x v="2"/>
    <n v="10000"/>
  </r>
  <r>
    <s v="SPA21414"/>
    <x v="1"/>
    <x v="0"/>
    <m/>
  </r>
  <r>
    <s v="SPA21414"/>
    <x v="1"/>
    <x v="1"/>
    <m/>
  </r>
  <r>
    <s v="SPA21414"/>
    <x v="1"/>
    <x v="2"/>
    <m/>
  </r>
  <r>
    <s v="SPA21416"/>
    <x v="1"/>
    <x v="0"/>
    <m/>
  </r>
  <r>
    <s v="SPA21416"/>
    <x v="1"/>
    <x v="1"/>
    <m/>
  </r>
  <r>
    <s v="SPA21416"/>
    <x v="1"/>
    <x v="2"/>
    <m/>
  </r>
  <r>
    <s v="SPA21006"/>
    <x v="2"/>
    <x v="0"/>
    <m/>
  </r>
  <r>
    <s v="SPA21006"/>
    <x v="2"/>
    <x v="1"/>
    <n v="3145"/>
  </r>
  <r>
    <s v="SPA21006"/>
    <x v="2"/>
    <x v="2"/>
    <n v="11481"/>
  </r>
  <r>
    <s v="SPA21013"/>
    <x v="2"/>
    <x v="0"/>
    <n v="23122"/>
  </r>
  <r>
    <s v="SPA21013"/>
    <x v="2"/>
    <x v="1"/>
    <n v="24448"/>
  </r>
  <r>
    <s v="SPA21013"/>
    <x v="2"/>
    <x v="2"/>
    <n v="14179"/>
  </r>
  <r>
    <s v="SPA21014"/>
    <x v="2"/>
    <x v="0"/>
    <n v="22202"/>
  </r>
  <r>
    <s v="SPA21014"/>
    <x v="2"/>
    <x v="1"/>
    <n v="25388"/>
  </r>
  <r>
    <s v="SPA21014"/>
    <x v="2"/>
    <x v="2"/>
    <n v="14500"/>
  </r>
  <r>
    <s v="SPA21016"/>
    <x v="2"/>
    <x v="0"/>
    <n v="23058"/>
  </r>
  <r>
    <s v="SPA21016"/>
    <x v="2"/>
    <x v="1"/>
    <n v="23116"/>
  </r>
  <r>
    <s v="SPA21016"/>
    <x v="2"/>
    <x v="2"/>
    <n v="14179"/>
  </r>
  <r>
    <s v="SPA21017"/>
    <x v="2"/>
    <x v="0"/>
    <n v="23858"/>
  </r>
  <r>
    <s v="SPA21017"/>
    <x v="2"/>
    <x v="1"/>
    <n v="23116"/>
  </r>
  <r>
    <s v="SPA21017"/>
    <x v="2"/>
    <x v="2"/>
    <n v="14179"/>
  </r>
  <r>
    <s v="SPA21018"/>
    <x v="2"/>
    <x v="0"/>
    <n v="22330"/>
  </r>
  <r>
    <s v="SPA21018"/>
    <x v="2"/>
    <x v="1"/>
    <n v="24600"/>
  </r>
  <r>
    <s v="SPA21018"/>
    <x v="2"/>
    <x v="2"/>
    <n v="15073"/>
  </r>
  <r>
    <s v="SPA21019"/>
    <x v="2"/>
    <x v="0"/>
    <n v="23334"/>
  </r>
  <r>
    <s v="SPA21019"/>
    <x v="2"/>
    <x v="1"/>
    <n v="26406"/>
  </r>
  <r>
    <s v="SPA21019"/>
    <x v="2"/>
    <x v="2"/>
    <n v="14319"/>
  </r>
  <r>
    <s v="SPA21021"/>
    <x v="2"/>
    <x v="0"/>
    <m/>
  </r>
  <r>
    <s v="SPA21021"/>
    <x v="2"/>
    <x v="1"/>
    <m/>
  </r>
  <r>
    <s v="SPA21021"/>
    <x v="2"/>
    <x v="2"/>
    <m/>
  </r>
  <r>
    <s v="SPA21023"/>
    <x v="2"/>
    <x v="0"/>
    <m/>
  </r>
  <r>
    <s v="SPA21023"/>
    <x v="2"/>
    <x v="1"/>
    <m/>
  </r>
  <r>
    <s v="SPA21023"/>
    <x v="2"/>
    <x v="2"/>
    <m/>
  </r>
  <r>
    <s v="SPA21028"/>
    <x v="2"/>
    <x v="0"/>
    <m/>
  </r>
  <r>
    <s v="SPA21028"/>
    <x v="2"/>
    <x v="1"/>
    <m/>
  </r>
  <r>
    <s v="SPA21028"/>
    <x v="2"/>
    <x v="2"/>
    <m/>
  </r>
  <r>
    <s v="SPA21029"/>
    <x v="2"/>
    <x v="0"/>
    <m/>
  </r>
  <r>
    <s v="SPA21029"/>
    <x v="2"/>
    <x v="1"/>
    <m/>
  </r>
  <r>
    <s v="SPA21029"/>
    <x v="2"/>
    <x v="2"/>
    <n v="2000"/>
  </r>
  <r>
    <s v="SPA21030"/>
    <x v="2"/>
    <x v="0"/>
    <m/>
  </r>
  <r>
    <s v="SPA21030"/>
    <x v="2"/>
    <x v="1"/>
    <m/>
  </r>
  <r>
    <s v="SPA21030"/>
    <x v="2"/>
    <x v="2"/>
    <m/>
  </r>
  <r>
    <s v="SPA21031"/>
    <x v="2"/>
    <x v="0"/>
    <m/>
  </r>
  <r>
    <s v="SPA21031"/>
    <x v="2"/>
    <x v="1"/>
    <m/>
  </r>
  <r>
    <s v="SPA21031"/>
    <x v="2"/>
    <x v="2"/>
    <m/>
  </r>
  <r>
    <s v="SPA21042"/>
    <x v="2"/>
    <x v="0"/>
    <m/>
  </r>
  <r>
    <s v="SPA21042"/>
    <x v="2"/>
    <x v="1"/>
    <m/>
  </r>
  <r>
    <s v="SPA21042"/>
    <x v="2"/>
    <x v="2"/>
    <n v="124392"/>
  </r>
  <r>
    <s v="SPA21045"/>
    <x v="2"/>
    <x v="0"/>
    <m/>
  </r>
  <r>
    <s v="SPA21045"/>
    <x v="2"/>
    <x v="1"/>
    <m/>
  </r>
  <r>
    <s v="SPA21045"/>
    <x v="2"/>
    <x v="2"/>
    <m/>
  </r>
  <r>
    <s v="SPA21048"/>
    <x v="2"/>
    <x v="0"/>
    <m/>
  </r>
  <r>
    <s v="SPA21048"/>
    <x v="2"/>
    <x v="1"/>
    <m/>
  </r>
  <r>
    <s v="SPA21048"/>
    <x v="2"/>
    <x v="2"/>
    <m/>
  </r>
  <r>
    <s v="SPA21049"/>
    <x v="2"/>
    <x v="0"/>
    <m/>
  </r>
  <r>
    <s v="SPA21049"/>
    <x v="2"/>
    <x v="1"/>
    <n v="530"/>
  </r>
  <r>
    <s v="SPA21049"/>
    <x v="2"/>
    <x v="2"/>
    <n v="2000"/>
  </r>
  <r>
    <s v="SPA21062"/>
    <x v="2"/>
    <x v="0"/>
    <m/>
  </r>
  <r>
    <s v="SPA21062"/>
    <x v="2"/>
    <x v="1"/>
    <m/>
  </r>
  <r>
    <s v="SPA21062"/>
    <x v="2"/>
    <x v="2"/>
    <m/>
  </r>
  <r>
    <s v="SPA21070"/>
    <x v="2"/>
    <x v="0"/>
    <m/>
  </r>
  <r>
    <s v="SPA21070"/>
    <x v="2"/>
    <x v="1"/>
    <m/>
  </r>
  <r>
    <s v="SPA21070"/>
    <x v="2"/>
    <x v="2"/>
    <m/>
  </r>
  <r>
    <s v="SPA21079"/>
    <x v="2"/>
    <x v="0"/>
    <m/>
  </r>
  <r>
    <s v="SPA21079"/>
    <x v="2"/>
    <x v="1"/>
    <m/>
  </r>
  <r>
    <s v="SPA21079"/>
    <x v="2"/>
    <x v="2"/>
    <m/>
  </r>
  <r>
    <s v="SPA21082"/>
    <x v="2"/>
    <x v="0"/>
    <m/>
  </r>
  <r>
    <s v="SPA21082"/>
    <x v="2"/>
    <x v="1"/>
    <m/>
  </r>
  <r>
    <s v="SPA21082"/>
    <x v="2"/>
    <x v="2"/>
    <m/>
  </r>
  <r>
    <s v="SPA21084"/>
    <x v="2"/>
    <x v="0"/>
    <m/>
  </r>
  <r>
    <s v="SPA21084"/>
    <x v="2"/>
    <x v="1"/>
    <m/>
  </r>
  <r>
    <s v="SPA21084"/>
    <x v="2"/>
    <x v="2"/>
    <m/>
  </r>
  <r>
    <s v="SPA21085"/>
    <x v="2"/>
    <x v="0"/>
    <m/>
  </r>
  <r>
    <s v="SPA21085"/>
    <x v="2"/>
    <x v="1"/>
    <m/>
  </r>
  <r>
    <s v="SPA21085"/>
    <x v="2"/>
    <x v="2"/>
    <m/>
  </r>
  <r>
    <s v="SPA21093"/>
    <x v="2"/>
    <x v="0"/>
    <n v="165750"/>
  </r>
  <r>
    <s v="SPA21093"/>
    <x v="2"/>
    <x v="1"/>
    <n v="47750"/>
  </r>
  <r>
    <s v="SPA21093"/>
    <x v="2"/>
    <x v="2"/>
    <n v="20000"/>
  </r>
  <r>
    <s v="SPA21094"/>
    <x v="2"/>
    <x v="0"/>
    <m/>
  </r>
  <r>
    <s v="SPA21094"/>
    <x v="2"/>
    <x v="1"/>
    <m/>
  </r>
  <r>
    <s v="SPA21094"/>
    <x v="2"/>
    <x v="2"/>
    <m/>
  </r>
  <r>
    <s v="SPA21100"/>
    <x v="2"/>
    <x v="0"/>
    <m/>
  </r>
  <r>
    <s v="SPA21100"/>
    <x v="2"/>
    <x v="1"/>
    <m/>
  </r>
  <r>
    <s v="SPA21100"/>
    <x v="2"/>
    <x v="2"/>
    <m/>
  </r>
  <r>
    <s v="SPA21102"/>
    <x v="2"/>
    <x v="0"/>
    <m/>
  </r>
  <r>
    <s v="SPA21102"/>
    <x v="2"/>
    <x v="1"/>
    <m/>
  </r>
  <r>
    <s v="SPA21102"/>
    <x v="2"/>
    <x v="2"/>
    <m/>
  </r>
  <r>
    <s v="SPA21104"/>
    <x v="2"/>
    <x v="0"/>
    <n v="350"/>
  </r>
  <r>
    <s v="SPA21104"/>
    <x v="2"/>
    <x v="1"/>
    <n v="350"/>
  </r>
  <r>
    <s v="SPA21104"/>
    <x v="2"/>
    <x v="2"/>
    <n v="350"/>
  </r>
  <r>
    <s v="SPA21110"/>
    <x v="2"/>
    <x v="0"/>
    <m/>
  </r>
  <r>
    <s v="SPA21110"/>
    <x v="2"/>
    <x v="1"/>
    <m/>
  </r>
  <r>
    <s v="SPA21110"/>
    <x v="2"/>
    <x v="2"/>
    <n v="600"/>
  </r>
  <r>
    <s v="SPA21113"/>
    <x v="2"/>
    <x v="0"/>
    <m/>
  </r>
  <r>
    <s v="SPA21113"/>
    <x v="2"/>
    <x v="1"/>
    <m/>
  </r>
  <r>
    <s v="SPA21113"/>
    <x v="2"/>
    <x v="2"/>
    <n v="34500"/>
  </r>
  <r>
    <s v="SPA21114"/>
    <x v="2"/>
    <x v="0"/>
    <m/>
  </r>
  <r>
    <s v="SPA21114"/>
    <x v="2"/>
    <x v="1"/>
    <m/>
  </r>
  <r>
    <s v="SPA21114"/>
    <x v="2"/>
    <x v="2"/>
    <m/>
  </r>
  <r>
    <s v="SPA21119"/>
    <x v="2"/>
    <x v="0"/>
    <m/>
  </r>
  <r>
    <s v="SPA21119"/>
    <x v="2"/>
    <x v="1"/>
    <m/>
  </r>
  <r>
    <s v="SPA21119"/>
    <x v="2"/>
    <x v="2"/>
    <m/>
  </r>
  <r>
    <s v="SPA21120"/>
    <x v="2"/>
    <x v="0"/>
    <m/>
  </r>
  <r>
    <s v="SPA21120"/>
    <x v="2"/>
    <x v="1"/>
    <m/>
  </r>
  <r>
    <s v="SPA21120"/>
    <x v="2"/>
    <x v="2"/>
    <m/>
  </r>
  <r>
    <s v="SPA21121"/>
    <x v="2"/>
    <x v="0"/>
    <m/>
  </r>
  <r>
    <s v="SPA21121"/>
    <x v="2"/>
    <x v="1"/>
    <m/>
  </r>
  <r>
    <s v="SPA21121"/>
    <x v="2"/>
    <x v="2"/>
    <m/>
  </r>
  <r>
    <s v="SPA21123"/>
    <x v="2"/>
    <x v="0"/>
    <n v="109101"/>
  </r>
  <r>
    <s v="SPA21123"/>
    <x v="2"/>
    <x v="1"/>
    <n v="233235"/>
  </r>
  <r>
    <s v="SPA21123"/>
    <x v="2"/>
    <x v="2"/>
    <n v="469764"/>
  </r>
  <r>
    <s v="SPA21124"/>
    <x v="2"/>
    <x v="0"/>
    <m/>
  </r>
  <r>
    <s v="SPA21124"/>
    <x v="2"/>
    <x v="1"/>
    <m/>
  </r>
  <r>
    <s v="SPA21124"/>
    <x v="2"/>
    <x v="2"/>
    <m/>
  </r>
  <r>
    <s v="SPA21125"/>
    <x v="2"/>
    <x v="0"/>
    <m/>
  </r>
  <r>
    <s v="SPA21125"/>
    <x v="2"/>
    <x v="1"/>
    <m/>
  </r>
  <r>
    <s v="SPA21125"/>
    <x v="2"/>
    <x v="2"/>
    <n v="14894"/>
  </r>
  <r>
    <s v="SPA21127"/>
    <x v="2"/>
    <x v="0"/>
    <n v="2924.99"/>
  </r>
  <r>
    <s v="SPA21127"/>
    <x v="2"/>
    <x v="1"/>
    <n v="4205.13"/>
  </r>
  <r>
    <s v="SPA21127"/>
    <x v="2"/>
    <x v="2"/>
    <n v="75050"/>
  </r>
  <r>
    <s v="SPA21132"/>
    <x v="2"/>
    <x v="0"/>
    <m/>
  </r>
  <r>
    <s v="SPA21132"/>
    <x v="2"/>
    <x v="1"/>
    <m/>
  </r>
  <r>
    <s v="SPA21132"/>
    <x v="2"/>
    <x v="2"/>
    <m/>
  </r>
  <r>
    <s v="SPA21133"/>
    <x v="2"/>
    <x v="0"/>
    <m/>
  </r>
  <r>
    <s v="SPA21133"/>
    <x v="2"/>
    <x v="1"/>
    <m/>
  </r>
  <r>
    <s v="SPA21133"/>
    <x v="2"/>
    <x v="2"/>
    <m/>
  </r>
  <r>
    <s v="SPA21135"/>
    <x v="2"/>
    <x v="0"/>
    <n v="1500"/>
  </r>
  <r>
    <s v="SPA21135"/>
    <x v="2"/>
    <x v="1"/>
    <n v="1100"/>
  </r>
  <r>
    <s v="SPA21135"/>
    <x v="2"/>
    <x v="2"/>
    <n v="500"/>
  </r>
  <r>
    <s v="SPA21136"/>
    <x v="2"/>
    <x v="0"/>
    <m/>
  </r>
  <r>
    <s v="SPA21136"/>
    <x v="2"/>
    <x v="1"/>
    <m/>
  </r>
  <r>
    <s v="SPA21136"/>
    <x v="2"/>
    <x v="2"/>
    <m/>
  </r>
  <r>
    <s v="SPA21137"/>
    <x v="2"/>
    <x v="0"/>
    <m/>
  </r>
  <r>
    <s v="SPA21137"/>
    <x v="2"/>
    <x v="1"/>
    <m/>
  </r>
  <r>
    <s v="SPA21137"/>
    <x v="2"/>
    <x v="2"/>
    <m/>
  </r>
  <r>
    <s v="SPA21140"/>
    <x v="2"/>
    <x v="0"/>
    <m/>
  </r>
  <r>
    <s v="SPA21140"/>
    <x v="2"/>
    <x v="1"/>
    <m/>
  </r>
  <r>
    <s v="SPA21140"/>
    <x v="2"/>
    <x v="2"/>
    <n v="14600"/>
  </r>
  <r>
    <s v="SPA21143"/>
    <x v="2"/>
    <x v="0"/>
    <n v="1205.6300000000001"/>
  </r>
  <r>
    <s v="SPA21143"/>
    <x v="2"/>
    <x v="1"/>
    <m/>
  </r>
  <r>
    <s v="SPA21143"/>
    <x v="2"/>
    <x v="2"/>
    <n v="500"/>
  </r>
  <r>
    <s v="SPA21145"/>
    <x v="2"/>
    <x v="0"/>
    <m/>
  </r>
  <r>
    <s v="SPA21145"/>
    <x v="2"/>
    <x v="1"/>
    <m/>
  </r>
  <r>
    <s v="SPA21145"/>
    <x v="2"/>
    <x v="2"/>
    <n v="2500"/>
  </r>
  <r>
    <s v="SPA21147"/>
    <x v="2"/>
    <x v="0"/>
    <m/>
  </r>
  <r>
    <s v="SPA21147"/>
    <x v="2"/>
    <x v="1"/>
    <m/>
  </r>
  <r>
    <s v="SPA21147"/>
    <x v="2"/>
    <x v="2"/>
    <m/>
  </r>
  <r>
    <s v="SPA21148"/>
    <x v="2"/>
    <x v="0"/>
    <m/>
  </r>
  <r>
    <s v="SPA21148"/>
    <x v="2"/>
    <x v="1"/>
    <n v="530"/>
  </r>
  <r>
    <s v="SPA21148"/>
    <x v="2"/>
    <x v="2"/>
    <n v="2750"/>
  </r>
  <r>
    <s v="SPA21149"/>
    <x v="2"/>
    <x v="0"/>
    <m/>
  </r>
  <r>
    <s v="SPA21149"/>
    <x v="2"/>
    <x v="1"/>
    <m/>
  </r>
  <r>
    <s v="SPA21149"/>
    <x v="2"/>
    <x v="2"/>
    <n v="1000"/>
  </r>
  <r>
    <s v="SPA21151"/>
    <x v="2"/>
    <x v="0"/>
    <m/>
  </r>
  <r>
    <s v="SPA21151"/>
    <x v="2"/>
    <x v="1"/>
    <m/>
  </r>
  <r>
    <s v="SPA21151"/>
    <x v="2"/>
    <x v="2"/>
    <m/>
  </r>
  <r>
    <s v="SPA21153"/>
    <x v="2"/>
    <x v="0"/>
    <m/>
  </r>
  <r>
    <s v="SPA21153"/>
    <x v="2"/>
    <x v="1"/>
    <m/>
  </r>
  <r>
    <s v="SPA21153"/>
    <x v="2"/>
    <x v="2"/>
    <m/>
  </r>
  <r>
    <s v="SPA21156"/>
    <x v="2"/>
    <x v="0"/>
    <m/>
  </r>
  <r>
    <s v="SPA21156"/>
    <x v="2"/>
    <x v="1"/>
    <m/>
  </r>
  <r>
    <s v="SPA21156"/>
    <x v="2"/>
    <x v="2"/>
    <n v="7000"/>
  </r>
  <r>
    <s v="SPA21158"/>
    <x v="2"/>
    <x v="0"/>
    <m/>
  </r>
  <r>
    <s v="SPA21158"/>
    <x v="2"/>
    <x v="1"/>
    <m/>
  </r>
  <r>
    <s v="SPA21158"/>
    <x v="2"/>
    <x v="2"/>
    <n v="2500"/>
  </r>
  <r>
    <s v="SPA21161"/>
    <x v="2"/>
    <x v="0"/>
    <m/>
  </r>
  <r>
    <s v="SPA21161"/>
    <x v="2"/>
    <x v="1"/>
    <m/>
  </r>
  <r>
    <s v="SPA21161"/>
    <x v="2"/>
    <x v="2"/>
    <m/>
  </r>
  <r>
    <s v="SPA21177"/>
    <x v="2"/>
    <x v="0"/>
    <m/>
  </r>
  <r>
    <s v="SPA21177"/>
    <x v="2"/>
    <x v="1"/>
    <m/>
  </r>
  <r>
    <s v="SPA21177"/>
    <x v="2"/>
    <x v="2"/>
    <m/>
  </r>
  <r>
    <s v="SPA21178"/>
    <x v="2"/>
    <x v="0"/>
    <n v="40546"/>
  </r>
  <r>
    <s v="SPA21178"/>
    <x v="2"/>
    <x v="1"/>
    <n v="64329"/>
  </r>
  <r>
    <s v="SPA21178"/>
    <x v="2"/>
    <x v="2"/>
    <n v="120814"/>
  </r>
  <r>
    <s v="SPA21180"/>
    <x v="2"/>
    <x v="0"/>
    <m/>
  </r>
  <r>
    <s v="SPA21180"/>
    <x v="2"/>
    <x v="1"/>
    <m/>
  </r>
  <r>
    <s v="SPA21180"/>
    <x v="2"/>
    <x v="2"/>
    <n v="500"/>
  </r>
  <r>
    <s v="SPA21181"/>
    <x v="2"/>
    <x v="0"/>
    <n v="3500"/>
  </r>
  <r>
    <s v="SPA21181"/>
    <x v="2"/>
    <x v="1"/>
    <n v="14250"/>
  </r>
  <r>
    <s v="SPA21181"/>
    <x v="2"/>
    <x v="2"/>
    <m/>
  </r>
  <r>
    <s v="SPA21186"/>
    <x v="2"/>
    <x v="0"/>
    <m/>
  </r>
  <r>
    <s v="SPA21186"/>
    <x v="2"/>
    <x v="1"/>
    <m/>
  </r>
  <r>
    <s v="SPA21186"/>
    <x v="2"/>
    <x v="2"/>
    <m/>
  </r>
  <r>
    <s v="SPA21187"/>
    <x v="2"/>
    <x v="0"/>
    <n v="32000"/>
  </r>
  <r>
    <s v="SPA21187"/>
    <x v="2"/>
    <x v="1"/>
    <n v="24000"/>
  </r>
  <r>
    <s v="SPA21187"/>
    <x v="2"/>
    <x v="2"/>
    <n v="37000"/>
  </r>
  <r>
    <s v="SPA21193"/>
    <x v="2"/>
    <x v="0"/>
    <m/>
  </r>
  <r>
    <s v="SPA21193"/>
    <x v="2"/>
    <x v="1"/>
    <m/>
  </r>
  <r>
    <s v="SPA21193"/>
    <x v="2"/>
    <x v="2"/>
    <n v="10000"/>
  </r>
  <r>
    <s v="SPA21194"/>
    <x v="2"/>
    <x v="0"/>
    <m/>
  </r>
  <r>
    <s v="SPA21194"/>
    <x v="2"/>
    <x v="1"/>
    <m/>
  </r>
  <r>
    <s v="SPA21194"/>
    <x v="2"/>
    <x v="2"/>
    <m/>
  </r>
  <r>
    <s v="SPA21196"/>
    <x v="2"/>
    <x v="0"/>
    <m/>
  </r>
  <r>
    <s v="SPA21196"/>
    <x v="2"/>
    <x v="1"/>
    <m/>
  </r>
  <r>
    <s v="SPA21196"/>
    <x v="2"/>
    <x v="2"/>
    <m/>
  </r>
  <r>
    <s v="SPA21200"/>
    <x v="2"/>
    <x v="0"/>
    <n v="64351.96"/>
  </r>
  <r>
    <s v="SPA21200"/>
    <x v="2"/>
    <x v="1"/>
    <n v="4652.83"/>
  </r>
  <r>
    <s v="SPA21200"/>
    <x v="2"/>
    <x v="2"/>
    <n v="36237.410000000003"/>
  </r>
  <r>
    <s v="SPA21203"/>
    <x v="2"/>
    <x v="0"/>
    <m/>
  </r>
  <r>
    <s v="SPA21203"/>
    <x v="2"/>
    <x v="1"/>
    <m/>
  </r>
  <r>
    <s v="SPA21203"/>
    <x v="2"/>
    <x v="2"/>
    <m/>
  </r>
  <r>
    <s v="SPA21208"/>
    <x v="2"/>
    <x v="0"/>
    <m/>
  </r>
  <r>
    <s v="SPA21208"/>
    <x v="2"/>
    <x v="1"/>
    <m/>
  </r>
  <r>
    <s v="SPA21208"/>
    <x v="2"/>
    <x v="2"/>
    <m/>
  </r>
  <r>
    <s v="SPA21209"/>
    <x v="2"/>
    <x v="0"/>
    <m/>
  </r>
  <r>
    <s v="SPA21209"/>
    <x v="2"/>
    <x v="1"/>
    <m/>
  </r>
  <r>
    <s v="SPA21209"/>
    <x v="2"/>
    <x v="2"/>
    <n v="650"/>
  </r>
  <r>
    <s v="SPA21210"/>
    <x v="2"/>
    <x v="0"/>
    <m/>
  </r>
  <r>
    <s v="SPA21210"/>
    <x v="2"/>
    <x v="1"/>
    <m/>
  </r>
  <r>
    <s v="SPA21210"/>
    <x v="2"/>
    <x v="2"/>
    <n v="3800"/>
  </r>
  <r>
    <s v="SPA21211"/>
    <x v="2"/>
    <x v="0"/>
    <m/>
  </r>
  <r>
    <s v="SPA21211"/>
    <x v="2"/>
    <x v="1"/>
    <m/>
  </r>
  <r>
    <s v="SPA21211"/>
    <x v="2"/>
    <x v="2"/>
    <m/>
  </r>
  <r>
    <s v="SPA21213"/>
    <x v="2"/>
    <x v="0"/>
    <m/>
  </r>
  <r>
    <s v="SPA21213"/>
    <x v="2"/>
    <x v="1"/>
    <m/>
  </r>
  <r>
    <s v="SPA21213"/>
    <x v="2"/>
    <x v="2"/>
    <m/>
  </r>
  <r>
    <s v="SPA21214"/>
    <x v="2"/>
    <x v="0"/>
    <m/>
  </r>
  <r>
    <s v="SPA21214"/>
    <x v="2"/>
    <x v="1"/>
    <n v="11000"/>
  </r>
  <r>
    <s v="SPA21214"/>
    <x v="2"/>
    <x v="2"/>
    <m/>
  </r>
  <r>
    <s v="SPA21215"/>
    <x v="2"/>
    <x v="0"/>
    <m/>
  </r>
  <r>
    <s v="SPA21215"/>
    <x v="2"/>
    <x v="1"/>
    <m/>
  </r>
  <r>
    <s v="SPA21215"/>
    <x v="2"/>
    <x v="2"/>
    <m/>
  </r>
  <r>
    <s v="SPA21216"/>
    <x v="2"/>
    <x v="0"/>
    <m/>
  </r>
  <r>
    <s v="SPA21216"/>
    <x v="2"/>
    <x v="1"/>
    <m/>
  </r>
  <r>
    <s v="SPA21216"/>
    <x v="2"/>
    <x v="2"/>
    <n v="16200"/>
  </r>
  <r>
    <s v="SPA21217"/>
    <x v="2"/>
    <x v="0"/>
    <m/>
  </r>
  <r>
    <s v="SPA21217"/>
    <x v="2"/>
    <x v="1"/>
    <m/>
  </r>
  <r>
    <s v="SPA21217"/>
    <x v="2"/>
    <x v="2"/>
    <m/>
  </r>
  <r>
    <s v="SPA21219"/>
    <x v="2"/>
    <x v="0"/>
    <n v="58941"/>
  </r>
  <r>
    <s v="SPA21219"/>
    <x v="2"/>
    <x v="1"/>
    <n v="18529"/>
  </r>
  <r>
    <s v="SPA21219"/>
    <x v="2"/>
    <x v="2"/>
    <n v="5167"/>
  </r>
  <r>
    <s v="SPA21223"/>
    <x v="2"/>
    <x v="0"/>
    <m/>
  </r>
  <r>
    <s v="SPA21223"/>
    <x v="2"/>
    <x v="1"/>
    <m/>
  </r>
  <r>
    <s v="SPA21223"/>
    <x v="2"/>
    <x v="2"/>
    <m/>
  </r>
  <r>
    <s v="SPA21225"/>
    <x v="2"/>
    <x v="0"/>
    <n v="69095"/>
  </r>
  <r>
    <s v="SPA21225"/>
    <x v="2"/>
    <x v="1"/>
    <n v="127288"/>
  </r>
  <r>
    <s v="SPA21225"/>
    <x v="2"/>
    <x v="2"/>
    <n v="38260"/>
  </r>
  <r>
    <s v="SPA21226"/>
    <x v="2"/>
    <x v="0"/>
    <n v="3683"/>
  </r>
  <r>
    <s v="SPA21226"/>
    <x v="2"/>
    <x v="1"/>
    <n v="93697"/>
  </r>
  <r>
    <s v="SPA21226"/>
    <x v="2"/>
    <x v="2"/>
    <n v="16317"/>
  </r>
  <r>
    <s v="SPA21227"/>
    <x v="2"/>
    <x v="0"/>
    <m/>
  </r>
  <r>
    <s v="SPA21227"/>
    <x v="2"/>
    <x v="1"/>
    <m/>
  </r>
  <r>
    <s v="SPA21227"/>
    <x v="2"/>
    <x v="2"/>
    <m/>
  </r>
  <r>
    <s v="SPA21230"/>
    <x v="2"/>
    <x v="0"/>
    <m/>
  </r>
  <r>
    <s v="SPA21230"/>
    <x v="2"/>
    <x v="1"/>
    <m/>
  </r>
  <r>
    <s v="SPA21230"/>
    <x v="2"/>
    <x v="2"/>
    <m/>
  </r>
  <r>
    <s v="SPA21231"/>
    <x v="2"/>
    <x v="0"/>
    <m/>
  </r>
  <r>
    <s v="SPA21231"/>
    <x v="2"/>
    <x v="1"/>
    <m/>
  </r>
  <r>
    <s v="SPA21231"/>
    <x v="2"/>
    <x v="2"/>
    <m/>
  </r>
  <r>
    <s v="SPA21237"/>
    <x v="2"/>
    <x v="0"/>
    <m/>
  </r>
  <r>
    <s v="SPA21237"/>
    <x v="2"/>
    <x v="1"/>
    <m/>
  </r>
  <r>
    <s v="SPA21237"/>
    <x v="2"/>
    <x v="2"/>
    <m/>
  </r>
  <r>
    <s v="SPA21239"/>
    <x v="2"/>
    <x v="0"/>
    <m/>
  </r>
  <r>
    <s v="SPA21239"/>
    <x v="2"/>
    <x v="1"/>
    <m/>
  </r>
  <r>
    <s v="SPA21239"/>
    <x v="2"/>
    <x v="2"/>
    <m/>
  </r>
  <r>
    <s v="SPA21241"/>
    <x v="2"/>
    <x v="0"/>
    <m/>
  </r>
  <r>
    <s v="SPA21241"/>
    <x v="2"/>
    <x v="1"/>
    <m/>
  </r>
  <r>
    <s v="SPA21241"/>
    <x v="2"/>
    <x v="2"/>
    <m/>
  </r>
  <r>
    <s v="SPA21242"/>
    <x v="2"/>
    <x v="0"/>
    <m/>
  </r>
  <r>
    <s v="SPA21242"/>
    <x v="2"/>
    <x v="1"/>
    <m/>
  </r>
  <r>
    <s v="SPA21242"/>
    <x v="2"/>
    <x v="2"/>
    <m/>
  </r>
  <r>
    <s v="SPA21245"/>
    <x v="2"/>
    <x v="0"/>
    <m/>
  </r>
  <r>
    <s v="SPA21245"/>
    <x v="2"/>
    <x v="1"/>
    <m/>
  </r>
  <r>
    <s v="SPA21245"/>
    <x v="2"/>
    <x v="2"/>
    <m/>
  </r>
  <r>
    <s v="SPA21247"/>
    <x v="2"/>
    <x v="0"/>
    <m/>
  </r>
  <r>
    <s v="SPA21247"/>
    <x v="2"/>
    <x v="1"/>
    <m/>
  </r>
  <r>
    <s v="SPA21247"/>
    <x v="2"/>
    <x v="2"/>
    <m/>
  </r>
  <r>
    <s v="SPA21250"/>
    <x v="2"/>
    <x v="0"/>
    <m/>
  </r>
  <r>
    <s v="SPA21250"/>
    <x v="2"/>
    <x v="1"/>
    <m/>
  </r>
  <r>
    <s v="SPA21250"/>
    <x v="2"/>
    <x v="2"/>
    <m/>
  </r>
  <r>
    <s v="SPA21251"/>
    <x v="2"/>
    <x v="0"/>
    <m/>
  </r>
  <r>
    <s v="SPA21251"/>
    <x v="2"/>
    <x v="1"/>
    <m/>
  </r>
  <r>
    <s v="SPA21251"/>
    <x v="2"/>
    <x v="2"/>
    <m/>
  </r>
  <r>
    <s v="SPA21257"/>
    <x v="2"/>
    <x v="0"/>
    <m/>
  </r>
  <r>
    <s v="SPA21257"/>
    <x v="2"/>
    <x v="1"/>
    <m/>
  </r>
  <r>
    <s v="SPA21257"/>
    <x v="2"/>
    <x v="2"/>
    <m/>
  </r>
  <r>
    <s v="SPA21258"/>
    <x v="2"/>
    <x v="0"/>
    <n v="11767"/>
  </r>
  <r>
    <s v="SPA21258"/>
    <x v="2"/>
    <x v="1"/>
    <n v="8118"/>
  </r>
  <r>
    <s v="SPA21258"/>
    <x v="2"/>
    <x v="2"/>
    <n v="820"/>
  </r>
  <r>
    <s v="SPA21259"/>
    <x v="2"/>
    <x v="0"/>
    <m/>
  </r>
  <r>
    <s v="SPA21259"/>
    <x v="2"/>
    <x v="1"/>
    <m/>
  </r>
  <r>
    <s v="SPA21259"/>
    <x v="2"/>
    <x v="2"/>
    <m/>
  </r>
  <r>
    <s v="SPA21262"/>
    <x v="2"/>
    <x v="0"/>
    <m/>
  </r>
  <r>
    <s v="SPA21262"/>
    <x v="2"/>
    <x v="1"/>
    <m/>
  </r>
  <r>
    <s v="SPA21262"/>
    <x v="2"/>
    <x v="2"/>
    <m/>
  </r>
  <r>
    <s v="SPA21263"/>
    <x v="2"/>
    <x v="0"/>
    <m/>
  </r>
  <r>
    <s v="SPA21263"/>
    <x v="2"/>
    <x v="1"/>
    <m/>
  </r>
  <r>
    <s v="SPA21263"/>
    <x v="2"/>
    <x v="2"/>
    <m/>
  </r>
  <r>
    <s v="SPA21264"/>
    <x v="2"/>
    <x v="0"/>
    <m/>
  </r>
  <r>
    <s v="SPA21264"/>
    <x v="2"/>
    <x v="1"/>
    <m/>
  </r>
  <r>
    <s v="SPA21264"/>
    <x v="2"/>
    <x v="2"/>
    <m/>
  </r>
  <r>
    <s v="SPA21265"/>
    <x v="2"/>
    <x v="0"/>
    <m/>
  </r>
  <r>
    <s v="SPA21265"/>
    <x v="2"/>
    <x v="1"/>
    <m/>
  </r>
  <r>
    <s v="SPA21265"/>
    <x v="2"/>
    <x v="2"/>
    <m/>
  </r>
  <r>
    <s v="SPA21266"/>
    <x v="2"/>
    <x v="0"/>
    <m/>
  </r>
  <r>
    <s v="SPA21266"/>
    <x v="2"/>
    <x v="1"/>
    <m/>
  </r>
  <r>
    <s v="SPA21266"/>
    <x v="2"/>
    <x v="2"/>
    <m/>
  </r>
  <r>
    <s v="SPA21268"/>
    <x v="2"/>
    <x v="0"/>
    <m/>
  </r>
  <r>
    <s v="SPA21268"/>
    <x v="2"/>
    <x v="1"/>
    <m/>
  </r>
  <r>
    <s v="SPA21268"/>
    <x v="2"/>
    <x v="2"/>
    <m/>
  </r>
  <r>
    <s v="SPA21269"/>
    <x v="2"/>
    <x v="0"/>
    <m/>
  </r>
  <r>
    <s v="SPA21269"/>
    <x v="2"/>
    <x v="1"/>
    <m/>
  </r>
  <r>
    <s v="SPA21269"/>
    <x v="2"/>
    <x v="2"/>
    <m/>
  </r>
  <r>
    <s v="SPA21270"/>
    <x v="2"/>
    <x v="0"/>
    <m/>
  </r>
  <r>
    <s v="SPA21270"/>
    <x v="2"/>
    <x v="1"/>
    <m/>
  </r>
  <r>
    <s v="SPA21270"/>
    <x v="2"/>
    <x v="2"/>
    <m/>
  </r>
  <r>
    <s v="SPA21271"/>
    <x v="2"/>
    <x v="0"/>
    <m/>
  </r>
  <r>
    <s v="SPA21271"/>
    <x v="2"/>
    <x v="1"/>
    <n v="3750"/>
  </r>
  <r>
    <s v="SPA21271"/>
    <x v="2"/>
    <x v="2"/>
    <n v="27000"/>
  </r>
  <r>
    <s v="SPA21275"/>
    <x v="2"/>
    <x v="0"/>
    <m/>
  </r>
  <r>
    <s v="SPA21275"/>
    <x v="2"/>
    <x v="1"/>
    <m/>
  </r>
  <r>
    <s v="SPA21275"/>
    <x v="2"/>
    <x v="2"/>
    <m/>
  </r>
  <r>
    <s v="SPA21277"/>
    <x v="2"/>
    <x v="0"/>
    <n v="43000"/>
  </r>
  <r>
    <s v="SPA21277"/>
    <x v="2"/>
    <x v="1"/>
    <n v="507000"/>
  </r>
  <r>
    <s v="SPA21277"/>
    <x v="2"/>
    <x v="2"/>
    <n v="24700"/>
  </r>
  <r>
    <s v="SPA21280"/>
    <x v="2"/>
    <x v="0"/>
    <m/>
  </r>
  <r>
    <s v="SPA21280"/>
    <x v="2"/>
    <x v="1"/>
    <m/>
  </r>
  <r>
    <s v="SPA21280"/>
    <x v="2"/>
    <x v="2"/>
    <m/>
  </r>
  <r>
    <s v="SPA21281"/>
    <x v="2"/>
    <x v="0"/>
    <m/>
  </r>
  <r>
    <s v="SPA21281"/>
    <x v="2"/>
    <x v="1"/>
    <m/>
  </r>
  <r>
    <s v="SPA21281"/>
    <x v="2"/>
    <x v="2"/>
    <m/>
  </r>
  <r>
    <s v="SPA21283"/>
    <x v="2"/>
    <x v="0"/>
    <m/>
  </r>
  <r>
    <s v="SPA21283"/>
    <x v="2"/>
    <x v="1"/>
    <m/>
  </r>
  <r>
    <s v="SPA21283"/>
    <x v="2"/>
    <x v="2"/>
    <m/>
  </r>
  <r>
    <s v="SPA21285"/>
    <x v="2"/>
    <x v="0"/>
    <m/>
  </r>
  <r>
    <s v="SPA21285"/>
    <x v="2"/>
    <x v="1"/>
    <m/>
  </r>
  <r>
    <s v="SPA21285"/>
    <x v="2"/>
    <x v="2"/>
    <m/>
  </r>
  <r>
    <s v="SPA21291"/>
    <x v="2"/>
    <x v="0"/>
    <m/>
  </r>
  <r>
    <s v="SPA21291"/>
    <x v="2"/>
    <x v="1"/>
    <m/>
  </r>
  <r>
    <s v="SPA21291"/>
    <x v="2"/>
    <x v="2"/>
    <m/>
  </r>
  <r>
    <s v="SPA21296"/>
    <x v="2"/>
    <x v="0"/>
    <n v="10000"/>
  </r>
  <r>
    <s v="SPA21296"/>
    <x v="2"/>
    <x v="1"/>
    <n v="2000"/>
  </r>
  <r>
    <s v="SPA21296"/>
    <x v="2"/>
    <x v="2"/>
    <n v="1000"/>
  </r>
  <r>
    <s v="SPA21297"/>
    <x v="2"/>
    <x v="0"/>
    <n v="21427"/>
  </r>
  <r>
    <s v="SPA21297"/>
    <x v="2"/>
    <x v="1"/>
    <n v="26265.45"/>
  </r>
  <r>
    <s v="SPA21297"/>
    <x v="2"/>
    <x v="2"/>
    <n v="83412"/>
  </r>
  <r>
    <s v="SPA21304"/>
    <x v="2"/>
    <x v="0"/>
    <m/>
  </r>
  <r>
    <s v="SPA21304"/>
    <x v="2"/>
    <x v="1"/>
    <m/>
  </r>
  <r>
    <s v="SPA21304"/>
    <x v="2"/>
    <x v="2"/>
    <m/>
  </r>
  <r>
    <s v="SPA21307"/>
    <x v="2"/>
    <x v="0"/>
    <m/>
  </r>
  <r>
    <s v="SPA21307"/>
    <x v="2"/>
    <x v="1"/>
    <m/>
  </r>
  <r>
    <s v="SPA21307"/>
    <x v="2"/>
    <x v="2"/>
    <m/>
  </r>
  <r>
    <s v="SPA21308"/>
    <x v="2"/>
    <x v="0"/>
    <m/>
  </r>
  <r>
    <s v="SPA21308"/>
    <x v="2"/>
    <x v="1"/>
    <m/>
  </r>
  <r>
    <s v="SPA21308"/>
    <x v="2"/>
    <x v="2"/>
    <m/>
  </r>
  <r>
    <s v="SPA21310"/>
    <x v="2"/>
    <x v="0"/>
    <m/>
  </r>
  <r>
    <s v="SPA21310"/>
    <x v="2"/>
    <x v="1"/>
    <m/>
  </r>
  <r>
    <s v="SPA21310"/>
    <x v="2"/>
    <x v="2"/>
    <m/>
  </r>
  <r>
    <s v="SPA21311"/>
    <x v="2"/>
    <x v="0"/>
    <m/>
  </r>
  <r>
    <s v="SPA21311"/>
    <x v="2"/>
    <x v="1"/>
    <m/>
  </r>
  <r>
    <s v="SPA21311"/>
    <x v="2"/>
    <x v="2"/>
    <n v="1400"/>
  </r>
  <r>
    <s v="SPA21314"/>
    <x v="2"/>
    <x v="0"/>
    <m/>
  </r>
  <r>
    <s v="SPA21314"/>
    <x v="2"/>
    <x v="1"/>
    <m/>
  </r>
  <r>
    <s v="SPA21314"/>
    <x v="2"/>
    <x v="2"/>
    <n v="2500"/>
  </r>
  <r>
    <s v="SPA21315"/>
    <x v="2"/>
    <x v="0"/>
    <m/>
  </r>
  <r>
    <s v="SPA21315"/>
    <x v="2"/>
    <x v="1"/>
    <m/>
  </r>
  <r>
    <s v="SPA21315"/>
    <x v="2"/>
    <x v="2"/>
    <m/>
  </r>
  <r>
    <s v="SPA21316"/>
    <x v="2"/>
    <x v="0"/>
    <m/>
  </r>
  <r>
    <s v="SPA21316"/>
    <x v="2"/>
    <x v="1"/>
    <n v="1000"/>
  </r>
  <r>
    <s v="SPA21316"/>
    <x v="2"/>
    <x v="2"/>
    <n v="1795"/>
  </r>
  <r>
    <s v="SPA21319"/>
    <x v="2"/>
    <x v="0"/>
    <m/>
  </r>
  <r>
    <s v="SPA21319"/>
    <x v="2"/>
    <x v="1"/>
    <m/>
  </r>
  <r>
    <s v="SPA21319"/>
    <x v="2"/>
    <x v="2"/>
    <m/>
  </r>
  <r>
    <s v="SPA21321"/>
    <x v="2"/>
    <x v="0"/>
    <m/>
  </r>
  <r>
    <s v="SPA21321"/>
    <x v="2"/>
    <x v="1"/>
    <m/>
  </r>
  <r>
    <s v="SPA21321"/>
    <x v="2"/>
    <x v="2"/>
    <m/>
  </r>
  <r>
    <s v="SPA21322"/>
    <x v="2"/>
    <x v="0"/>
    <m/>
  </r>
  <r>
    <s v="SPA21322"/>
    <x v="2"/>
    <x v="1"/>
    <m/>
  </r>
  <r>
    <s v="SPA21322"/>
    <x v="2"/>
    <x v="2"/>
    <m/>
  </r>
  <r>
    <s v="SPA21323"/>
    <x v="2"/>
    <x v="0"/>
    <m/>
  </r>
  <r>
    <s v="SPA21323"/>
    <x v="2"/>
    <x v="1"/>
    <m/>
  </r>
  <r>
    <s v="SPA21323"/>
    <x v="2"/>
    <x v="2"/>
    <m/>
  </r>
  <r>
    <s v="SPA21324"/>
    <x v="2"/>
    <x v="0"/>
    <m/>
  </r>
  <r>
    <s v="SPA21324"/>
    <x v="2"/>
    <x v="1"/>
    <m/>
  </r>
  <r>
    <s v="SPA21324"/>
    <x v="2"/>
    <x v="2"/>
    <m/>
  </r>
  <r>
    <s v="SPA21326"/>
    <x v="2"/>
    <x v="0"/>
    <m/>
  </r>
  <r>
    <s v="SPA21326"/>
    <x v="2"/>
    <x v="1"/>
    <m/>
  </r>
  <r>
    <s v="SPA21326"/>
    <x v="2"/>
    <x v="2"/>
    <m/>
  </r>
  <r>
    <s v="SPA21328"/>
    <x v="2"/>
    <x v="0"/>
    <m/>
  </r>
  <r>
    <s v="SPA21328"/>
    <x v="2"/>
    <x v="1"/>
    <m/>
  </r>
  <r>
    <s v="SPA21328"/>
    <x v="2"/>
    <x v="2"/>
    <m/>
  </r>
  <r>
    <s v="SPA21329"/>
    <x v="2"/>
    <x v="0"/>
    <m/>
  </r>
  <r>
    <s v="SPA21329"/>
    <x v="2"/>
    <x v="1"/>
    <m/>
  </r>
  <r>
    <s v="SPA21329"/>
    <x v="2"/>
    <x v="2"/>
    <m/>
  </r>
  <r>
    <s v="SPA21330"/>
    <x v="2"/>
    <x v="0"/>
    <m/>
  </r>
  <r>
    <s v="SPA21330"/>
    <x v="2"/>
    <x v="1"/>
    <m/>
  </r>
  <r>
    <s v="SPA21330"/>
    <x v="2"/>
    <x v="2"/>
    <n v="4000"/>
  </r>
  <r>
    <s v="SPA21331"/>
    <x v="2"/>
    <x v="0"/>
    <m/>
  </r>
  <r>
    <s v="SPA21331"/>
    <x v="2"/>
    <x v="1"/>
    <m/>
  </r>
  <r>
    <s v="SPA21331"/>
    <x v="2"/>
    <x v="2"/>
    <m/>
  </r>
  <r>
    <s v="SPA21332"/>
    <x v="2"/>
    <x v="0"/>
    <m/>
  </r>
  <r>
    <s v="SPA21332"/>
    <x v="2"/>
    <x v="1"/>
    <m/>
  </r>
  <r>
    <s v="SPA21332"/>
    <x v="2"/>
    <x v="2"/>
    <m/>
  </r>
  <r>
    <s v="SPA21333"/>
    <x v="2"/>
    <x v="0"/>
    <m/>
  </r>
  <r>
    <s v="SPA21333"/>
    <x v="2"/>
    <x v="1"/>
    <m/>
  </r>
  <r>
    <s v="SPA21333"/>
    <x v="2"/>
    <x v="2"/>
    <m/>
  </r>
  <r>
    <s v="SPA21337"/>
    <x v="2"/>
    <x v="0"/>
    <m/>
  </r>
  <r>
    <s v="SPA21337"/>
    <x v="2"/>
    <x v="1"/>
    <m/>
  </r>
  <r>
    <s v="SPA21337"/>
    <x v="2"/>
    <x v="2"/>
    <m/>
  </r>
  <r>
    <s v="SPA21339"/>
    <x v="2"/>
    <x v="0"/>
    <m/>
  </r>
  <r>
    <s v="SPA21339"/>
    <x v="2"/>
    <x v="1"/>
    <m/>
  </r>
  <r>
    <s v="SPA21339"/>
    <x v="2"/>
    <x v="2"/>
    <m/>
  </r>
  <r>
    <s v="SPA21342"/>
    <x v="2"/>
    <x v="0"/>
    <m/>
  </r>
  <r>
    <s v="SPA21342"/>
    <x v="2"/>
    <x v="1"/>
    <m/>
  </r>
  <r>
    <s v="SPA21342"/>
    <x v="2"/>
    <x v="2"/>
    <m/>
  </r>
  <r>
    <s v="SPA21344"/>
    <x v="2"/>
    <x v="0"/>
    <m/>
  </r>
  <r>
    <s v="SPA21344"/>
    <x v="2"/>
    <x v="1"/>
    <m/>
  </r>
  <r>
    <s v="SPA21344"/>
    <x v="2"/>
    <x v="2"/>
    <m/>
  </r>
  <r>
    <s v="SPA21346"/>
    <x v="2"/>
    <x v="0"/>
    <m/>
  </r>
  <r>
    <s v="SPA21346"/>
    <x v="2"/>
    <x v="1"/>
    <m/>
  </r>
  <r>
    <s v="SPA21346"/>
    <x v="2"/>
    <x v="2"/>
    <m/>
  </r>
  <r>
    <s v="SPA21347"/>
    <x v="2"/>
    <x v="0"/>
    <m/>
  </r>
  <r>
    <s v="SPA21347"/>
    <x v="2"/>
    <x v="1"/>
    <m/>
  </r>
  <r>
    <s v="SPA21347"/>
    <x v="2"/>
    <x v="2"/>
    <m/>
  </r>
  <r>
    <s v="SPA21348"/>
    <x v="2"/>
    <x v="0"/>
    <m/>
  </r>
  <r>
    <s v="SPA21348"/>
    <x v="2"/>
    <x v="1"/>
    <m/>
  </r>
  <r>
    <s v="SPA21348"/>
    <x v="2"/>
    <x v="2"/>
    <m/>
  </r>
  <r>
    <s v="SPA21351"/>
    <x v="2"/>
    <x v="0"/>
    <m/>
  </r>
  <r>
    <s v="SPA21351"/>
    <x v="2"/>
    <x v="1"/>
    <m/>
  </r>
  <r>
    <s v="SPA21351"/>
    <x v="2"/>
    <x v="2"/>
    <m/>
  </r>
  <r>
    <s v="SPA21354"/>
    <x v="2"/>
    <x v="0"/>
    <m/>
  </r>
  <r>
    <s v="SPA21354"/>
    <x v="2"/>
    <x v="1"/>
    <m/>
  </r>
  <r>
    <s v="SPA21354"/>
    <x v="2"/>
    <x v="2"/>
    <m/>
  </r>
  <r>
    <s v="SPA21357"/>
    <x v="2"/>
    <x v="0"/>
    <m/>
  </r>
  <r>
    <s v="SPA21357"/>
    <x v="2"/>
    <x v="1"/>
    <m/>
  </r>
  <r>
    <s v="SPA21357"/>
    <x v="2"/>
    <x v="2"/>
    <m/>
  </r>
  <r>
    <s v="SPA21358"/>
    <x v="2"/>
    <x v="0"/>
    <m/>
  </r>
  <r>
    <s v="SPA21358"/>
    <x v="2"/>
    <x v="1"/>
    <m/>
  </r>
  <r>
    <s v="SPA21358"/>
    <x v="2"/>
    <x v="2"/>
    <n v="2050"/>
  </r>
  <r>
    <s v="SPA21359"/>
    <x v="2"/>
    <x v="0"/>
    <m/>
  </r>
  <r>
    <s v="SPA21359"/>
    <x v="2"/>
    <x v="1"/>
    <m/>
  </r>
  <r>
    <s v="SPA21359"/>
    <x v="2"/>
    <x v="2"/>
    <m/>
  </r>
  <r>
    <s v="SPA21361"/>
    <x v="2"/>
    <x v="0"/>
    <m/>
  </r>
  <r>
    <s v="SPA21361"/>
    <x v="2"/>
    <x v="1"/>
    <m/>
  </r>
  <r>
    <s v="SPA21361"/>
    <x v="2"/>
    <x v="2"/>
    <m/>
  </r>
  <r>
    <s v="SPA21365"/>
    <x v="2"/>
    <x v="0"/>
    <m/>
  </r>
  <r>
    <s v="SPA21365"/>
    <x v="2"/>
    <x v="1"/>
    <m/>
  </r>
  <r>
    <s v="SPA21365"/>
    <x v="2"/>
    <x v="2"/>
    <m/>
  </r>
  <r>
    <s v="SPA21367"/>
    <x v="2"/>
    <x v="0"/>
    <n v="1500"/>
  </r>
  <r>
    <s v="SPA21367"/>
    <x v="2"/>
    <x v="1"/>
    <n v="1500"/>
  </r>
  <r>
    <s v="SPA21367"/>
    <x v="2"/>
    <x v="2"/>
    <n v="1500"/>
  </r>
  <r>
    <s v="SPA21370"/>
    <x v="2"/>
    <x v="0"/>
    <m/>
  </r>
  <r>
    <s v="SPA21370"/>
    <x v="2"/>
    <x v="1"/>
    <m/>
  </r>
  <r>
    <s v="SPA21370"/>
    <x v="2"/>
    <x v="2"/>
    <m/>
  </r>
  <r>
    <s v="SPA21371"/>
    <x v="2"/>
    <x v="0"/>
    <m/>
  </r>
  <r>
    <s v="SPA21371"/>
    <x v="2"/>
    <x v="1"/>
    <m/>
  </r>
  <r>
    <s v="SPA21371"/>
    <x v="2"/>
    <x v="2"/>
    <m/>
  </r>
  <r>
    <s v="SPA21372"/>
    <x v="2"/>
    <x v="0"/>
    <m/>
  </r>
  <r>
    <s v="SPA21372"/>
    <x v="2"/>
    <x v="1"/>
    <m/>
  </r>
  <r>
    <s v="SPA21372"/>
    <x v="2"/>
    <x v="2"/>
    <m/>
  </r>
  <r>
    <s v="SPA21375"/>
    <x v="2"/>
    <x v="0"/>
    <m/>
  </r>
  <r>
    <s v="SPA21375"/>
    <x v="2"/>
    <x v="1"/>
    <m/>
  </r>
  <r>
    <s v="SPA21375"/>
    <x v="2"/>
    <x v="2"/>
    <m/>
  </r>
  <r>
    <s v="SPA21377"/>
    <x v="2"/>
    <x v="0"/>
    <n v="34970"/>
  </r>
  <r>
    <s v="SPA21377"/>
    <x v="2"/>
    <x v="1"/>
    <n v="19000"/>
  </r>
  <r>
    <s v="SPA21377"/>
    <x v="2"/>
    <x v="2"/>
    <n v="22743.3"/>
  </r>
  <r>
    <s v="SPA21378"/>
    <x v="2"/>
    <x v="0"/>
    <m/>
  </r>
  <r>
    <s v="SPA21378"/>
    <x v="2"/>
    <x v="1"/>
    <m/>
  </r>
  <r>
    <s v="SPA21378"/>
    <x v="2"/>
    <x v="2"/>
    <m/>
  </r>
  <r>
    <s v="SPA21381"/>
    <x v="2"/>
    <x v="0"/>
    <m/>
  </r>
  <r>
    <s v="SPA21381"/>
    <x v="2"/>
    <x v="1"/>
    <m/>
  </r>
  <r>
    <s v="SPA21381"/>
    <x v="2"/>
    <x v="2"/>
    <m/>
  </r>
  <r>
    <s v="SPA21382"/>
    <x v="2"/>
    <x v="0"/>
    <m/>
  </r>
  <r>
    <s v="SPA21382"/>
    <x v="2"/>
    <x v="1"/>
    <m/>
  </r>
  <r>
    <s v="SPA21382"/>
    <x v="2"/>
    <x v="2"/>
    <m/>
  </r>
  <r>
    <s v="SPA21383"/>
    <x v="2"/>
    <x v="0"/>
    <m/>
  </r>
  <r>
    <s v="SPA21383"/>
    <x v="2"/>
    <x v="1"/>
    <m/>
  </r>
  <r>
    <s v="SPA21383"/>
    <x v="2"/>
    <x v="2"/>
    <m/>
  </r>
  <r>
    <s v="SPA21385"/>
    <x v="2"/>
    <x v="0"/>
    <m/>
  </r>
  <r>
    <s v="SPA21385"/>
    <x v="2"/>
    <x v="1"/>
    <m/>
  </r>
  <r>
    <s v="SPA21385"/>
    <x v="2"/>
    <x v="2"/>
    <m/>
  </r>
  <r>
    <s v="SPA21386"/>
    <x v="2"/>
    <x v="0"/>
    <m/>
  </r>
  <r>
    <s v="SPA21386"/>
    <x v="2"/>
    <x v="1"/>
    <m/>
  </r>
  <r>
    <s v="SPA21386"/>
    <x v="2"/>
    <x v="2"/>
    <m/>
  </r>
  <r>
    <s v="SPA21389"/>
    <x v="2"/>
    <x v="0"/>
    <m/>
  </r>
  <r>
    <s v="SPA21389"/>
    <x v="2"/>
    <x v="1"/>
    <m/>
  </r>
  <r>
    <s v="SPA21389"/>
    <x v="2"/>
    <x v="2"/>
    <n v="4000"/>
  </r>
  <r>
    <s v="SPA21390"/>
    <x v="2"/>
    <x v="0"/>
    <m/>
  </r>
  <r>
    <s v="SPA21390"/>
    <x v="2"/>
    <x v="1"/>
    <m/>
  </r>
  <r>
    <s v="SPA21390"/>
    <x v="2"/>
    <x v="2"/>
    <n v="4000"/>
  </r>
  <r>
    <s v="SPA21392"/>
    <x v="2"/>
    <x v="0"/>
    <m/>
  </r>
  <r>
    <s v="SPA21392"/>
    <x v="2"/>
    <x v="1"/>
    <m/>
  </r>
  <r>
    <s v="SPA21392"/>
    <x v="2"/>
    <x v="2"/>
    <m/>
  </r>
  <r>
    <s v="SPA21393"/>
    <x v="2"/>
    <x v="0"/>
    <m/>
  </r>
  <r>
    <s v="SPA21393"/>
    <x v="2"/>
    <x v="1"/>
    <m/>
  </r>
  <r>
    <s v="SPA21393"/>
    <x v="2"/>
    <x v="2"/>
    <m/>
  </r>
  <r>
    <s v="SPA21394"/>
    <x v="2"/>
    <x v="0"/>
    <m/>
  </r>
  <r>
    <s v="SPA21394"/>
    <x v="2"/>
    <x v="1"/>
    <m/>
  </r>
  <r>
    <s v="SPA21394"/>
    <x v="2"/>
    <x v="2"/>
    <m/>
  </r>
  <r>
    <s v="SPA21395"/>
    <x v="2"/>
    <x v="0"/>
    <m/>
  </r>
  <r>
    <s v="SPA21395"/>
    <x v="2"/>
    <x v="1"/>
    <m/>
  </r>
  <r>
    <s v="SPA21395"/>
    <x v="2"/>
    <x v="2"/>
    <m/>
  </r>
  <r>
    <s v="SPA21396"/>
    <x v="2"/>
    <x v="0"/>
    <m/>
  </r>
  <r>
    <s v="SPA21396"/>
    <x v="2"/>
    <x v="1"/>
    <m/>
  </r>
  <r>
    <s v="SPA21396"/>
    <x v="2"/>
    <x v="2"/>
    <m/>
  </r>
  <r>
    <s v="SPA21397"/>
    <x v="2"/>
    <x v="0"/>
    <m/>
  </r>
  <r>
    <s v="SPA21397"/>
    <x v="2"/>
    <x v="1"/>
    <m/>
  </r>
  <r>
    <s v="SPA21397"/>
    <x v="2"/>
    <x v="2"/>
    <m/>
  </r>
  <r>
    <s v="SPA21401"/>
    <x v="2"/>
    <x v="0"/>
    <m/>
  </r>
  <r>
    <s v="SPA21401"/>
    <x v="2"/>
    <x v="1"/>
    <m/>
  </r>
  <r>
    <s v="SPA21401"/>
    <x v="2"/>
    <x v="2"/>
    <m/>
  </r>
  <r>
    <s v="SPA21402"/>
    <x v="2"/>
    <x v="0"/>
    <m/>
  </r>
  <r>
    <s v="SPA21402"/>
    <x v="2"/>
    <x v="1"/>
    <m/>
  </r>
  <r>
    <s v="SPA21402"/>
    <x v="2"/>
    <x v="2"/>
    <m/>
  </r>
  <r>
    <s v="SPA21403"/>
    <x v="2"/>
    <x v="0"/>
    <m/>
  </r>
  <r>
    <s v="SPA21403"/>
    <x v="2"/>
    <x v="1"/>
    <m/>
  </r>
  <r>
    <s v="SPA21403"/>
    <x v="2"/>
    <x v="2"/>
    <m/>
  </r>
  <r>
    <s v="SPA21404"/>
    <x v="2"/>
    <x v="0"/>
    <m/>
  </r>
  <r>
    <s v="SPA21404"/>
    <x v="2"/>
    <x v="1"/>
    <m/>
  </r>
  <r>
    <s v="SPA21404"/>
    <x v="2"/>
    <x v="2"/>
    <m/>
  </r>
  <r>
    <s v="SPA21408"/>
    <x v="2"/>
    <x v="0"/>
    <m/>
  </r>
  <r>
    <s v="SPA21408"/>
    <x v="2"/>
    <x v="1"/>
    <m/>
  </r>
  <r>
    <s v="SPA21408"/>
    <x v="2"/>
    <x v="2"/>
    <m/>
  </r>
  <r>
    <s v="SPA21410"/>
    <x v="2"/>
    <x v="0"/>
    <m/>
  </r>
  <r>
    <s v="SPA21410"/>
    <x v="2"/>
    <x v="1"/>
    <m/>
  </r>
  <r>
    <s v="SPA21410"/>
    <x v="2"/>
    <x v="2"/>
    <m/>
  </r>
  <r>
    <s v="SPA21411"/>
    <x v="2"/>
    <x v="0"/>
    <m/>
  </r>
  <r>
    <s v="SPA21411"/>
    <x v="2"/>
    <x v="1"/>
    <m/>
  </r>
  <r>
    <s v="SPA21411"/>
    <x v="2"/>
    <x v="2"/>
    <m/>
  </r>
  <r>
    <s v="SPA21412"/>
    <x v="2"/>
    <x v="0"/>
    <m/>
  </r>
  <r>
    <s v="SPA21412"/>
    <x v="2"/>
    <x v="1"/>
    <m/>
  </r>
  <r>
    <s v="SPA21412"/>
    <x v="2"/>
    <x v="2"/>
    <m/>
  </r>
  <r>
    <s v="SPA21413"/>
    <x v="2"/>
    <x v="0"/>
    <m/>
  </r>
  <r>
    <s v="SPA21413"/>
    <x v="2"/>
    <x v="1"/>
    <m/>
  </r>
  <r>
    <s v="SPA21413"/>
    <x v="2"/>
    <x v="2"/>
    <m/>
  </r>
  <r>
    <s v="SPA21415"/>
    <x v="2"/>
    <x v="0"/>
    <m/>
  </r>
  <r>
    <s v="SPA21415"/>
    <x v="2"/>
    <x v="1"/>
    <m/>
  </r>
  <r>
    <s v="SPA21415"/>
    <x v="2"/>
    <x v="2"/>
    <m/>
  </r>
  <r>
    <m/>
    <x v="3"/>
    <x v="3"/>
    <m/>
  </r>
  <r>
    <m/>
    <x v="3"/>
    <x v="3"/>
    <m/>
  </r>
  <r>
    <m/>
    <x v="3"/>
    <x v="3"/>
    <m/>
  </r>
  <r>
    <m/>
    <x v="3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1:L16" firstHeaderRow="0" firstDataRow="1" firstDataCol="1"/>
  <pivotFields count="4">
    <pivotField dataField="1"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2">
    <field x="1"/>
    <field x="2"/>
  </rowFields>
  <rowItems count="15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APPLICATION_NO 6.15" fld="0" subtotal="count" baseField="0" baseItem="0"/>
    <dataField name="Average of CSI Rand 6.15" fld="3" subtotal="average" baseField="1" baseItem="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1" count="1" selected="0">
            <x v="0"/>
          </reference>
          <reference field="2" count="3">
            <x v="0"/>
            <x v="1"/>
            <x v="2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2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2" count="3">
            <x v="0"/>
            <x v="1"/>
            <x v="2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9"/>
  <sheetViews>
    <sheetView topLeftCell="B1" zoomScale="96" zoomScaleNormal="96" workbookViewId="0">
      <pane ySplit="1" topLeftCell="A2" activePane="bottomLeft" state="frozen"/>
      <selection pane="bottomLeft" activeCell="B1" sqref="A1:XFD1048576"/>
    </sheetView>
  </sheetViews>
  <sheetFormatPr defaultRowHeight="14.5" x14ac:dyDescent="0.35"/>
  <cols>
    <col min="1" max="1" width="16.36328125" style="3" hidden="1" customWidth="1"/>
    <col min="2" max="2" width="13.6328125" style="3" customWidth="1"/>
    <col min="3" max="3" width="9.36328125" style="3" bestFit="1" customWidth="1"/>
    <col min="4" max="4" width="10.08984375" style="3" customWidth="1"/>
    <col min="5" max="6" width="8.90625" style="3"/>
    <col min="7" max="10" width="8.7265625" style="3"/>
    <col min="11" max="11" width="13.36328125" style="3" bestFit="1" customWidth="1"/>
    <col min="12" max="12" width="22.36328125" style="3" customWidth="1"/>
    <col min="13" max="16384" width="8.7265625" style="3"/>
  </cols>
  <sheetData>
    <row r="1" spans="1:13" s="2" customFormat="1" ht="38.5" x14ac:dyDescent="0.35">
      <c r="A1" s="1" t="s">
        <v>354</v>
      </c>
      <c r="B1" s="1" t="s">
        <v>726</v>
      </c>
      <c r="C1" s="1" t="s">
        <v>355</v>
      </c>
      <c r="D1" s="1" t="s">
        <v>356</v>
      </c>
      <c r="E1" s="1" t="s">
        <v>357</v>
      </c>
      <c r="F1" s="1" t="s">
        <v>358</v>
      </c>
      <c r="J1" s="3"/>
      <c r="K1" s="3"/>
      <c r="L1" s="3"/>
      <c r="M1" s="3"/>
    </row>
    <row r="2" spans="1:13" x14ac:dyDescent="0.35">
      <c r="A2" s="3" t="s">
        <v>0</v>
      </c>
      <c r="B2" s="3" t="str">
        <f>REPLACE(A2,6,3,"XXX")</f>
        <v>SPA21XXX</v>
      </c>
      <c r="C2" s="3" t="s">
        <v>346</v>
      </c>
      <c r="D2" s="3" t="s">
        <v>349</v>
      </c>
      <c r="E2" s="4">
        <v>0.19</v>
      </c>
      <c r="F2" s="4">
        <v>51924</v>
      </c>
      <c r="K2" s="5"/>
      <c r="L2" s="4"/>
    </row>
    <row r="3" spans="1:13" x14ac:dyDescent="0.35">
      <c r="A3" s="3" t="s">
        <v>0</v>
      </c>
      <c r="B3" s="3" t="str">
        <f t="shared" ref="B3:B66" si="0">REPLACE(A3,6,3,"XXX")</f>
        <v>SPA21XXX</v>
      </c>
      <c r="C3" s="3" t="s">
        <v>346</v>
      </c>
      <c r="D3" s="3" t="s">
        <v>350</v>
      </c>
      <c r="E3" s="4">
        <v>0.19</v>
      </c>
      <c r="F3" s="4">
        <v>32832</v>
      </c>
      <c r="K3" s="6"/>
      <c r="L3" s="4"/>
    </row>
    <row r="4" spans="1:13" x14ac:dyDescent="0.35">
      <c r="A4" s="3" t="s">
        <v>0</v>
      </c>
      <c r="B4" s="3" t="str">
        <f t="shared" si="0"/>
        <v>SPA21XXX</v>
      </c>
      <c r="C4" s="3" t="s">
        <v>346</v>
      </c>
      <c r="D4" s="3" t="s">
        <v>351</v>
      </c>
      <c r="E4" s="4">
        <v>0.61</v>
      </c>
      <c r="F4" s="4">
        <v>175733</v>
      </c>
      <c r="K4" s="6"/>
      <c r="L4" s="4"/>
    </row>
    <row r="5" spans="1:13" x14ac:dyDescent="0.35">
      <c r="A5" s="3" t="s">
        <v>1</v>
      </c>
      <c r="B5" s="3" t="str">
        <f t="shared" si="0"/>
        <v>SPA21XXX</v>
      </c>
      <c r="C5" s="3" t="s">
        <v>347</v>
      </c>
      <c r="D5" s="3" t="s">
        <v>349</v>
      </c>
      <c r="E5" s="4">
        <v>0.51</v>
      </c>
      <c r="F5" s="4">
        <v>22962</v>
      </c>
      <c r="K5" s="6"/>
      <c r="L5" s="4"/>
    </row>
    <row r="6" spans="1:13" x14ac:dyDescent="0.35">
      <c r="A6" s="3" t="s">
        <v>1</v>
      </c>
      <c r="B6" s="3" t="str">
        <f t="shared" si="0"/>
        <v>SPA21XXX</v>
      </c>
      <c r="C6" s="3" t="s">
        <v>347</v>
      </c>
      <c r="D6" s="3" t="s">
        <v>350</v>
      </c>
      <c r="E6" s="4">
        <v>0.87</v>
      </c>
      <c r="F6" s="4">
        <v>25412</v>
      </c>
      <c r="K6" s="5"/>
      <c r="L6" s="4"/>
    </row>
    <row r="7" spans="1:13" x14ac:dyDescent="0.35">
      <c r="A7" s="3" t="s">
        <v>1</v>
      </c>
      <c r="B7" s="3" t="str">
        <f t="shared" si="0"/>
        <v>SPA21XXX</v>
      </c>
      <c r="C7" s="3" t="s">
        <v>347</v>
      </c>
      <c r="D7" s="3" t="s">
        <v>351</v>
      </c>
      <c r="E7" s="4">
        <v>0.85</v>
      </c>
      <c r="F7" s="4">
        <v>63843</v>
      </c>
      <c r="K7" s="6"/>
      <c r="L7" s="4"/>
    </row>
    <row r="8" spans="1:13" x14ac:dyDescent="0.35">
      <c r="A8" s="3" t="s">
        <v>2</v>
      </c>
      <c r="B8" s="3" t="str">
        <f t="shared" si="0"/>
        <v>SPA21XXX</v>
      </c>
      <c r="C8" s="3" t="s">
        <v>347</v>
      </c>
      <c r="D8" s="3" t="s">
        <v>349</v>
      </c>
      <c r="E8" s="4">
        <v>0.5</v>
      </c>
      <c r="F8" s="4">
        <v>190972</v>
      </c>
      <c r="K8" s="6"/>
      <c r="L8" s="4"/>
    </row>
    <row r="9" spans="1:13" x14ac:dyDescent="0.35">
      <c r="A9" s="3" t="s">
        <v>2</v>
      </c>
      <c r="B9" s="3" t="str">
        <f t="shared" si="0"/>
        <v>SPA21XXX</v>
      </c>
      <c r="C9" s="3" t="s">
        <v>347</v>
      </c>
      <c r="D9" s="3" t="s">
        <v>350</v>
      </c>
      <c r="E9" s="4">
        <v>0.59</v>
      </c>
      <c r="F9" s="4">
        <v>121014</v>
      </c>
      <c r="K9" s="6"/>
      <c r="L9" s="4"/>
    </row>
    <row r="10" spans="1:13" x14ac:dyDescent="0.35">
      <c r="A10" s="3" t="s">
        <v>2</v>
      </c>
      <c r="B10" s="3" t="str">
        <f t="shared" si="0"/>
        <v>SPA21XXX</v>
      </c>
      <c r="C10" s="3" t="s">
        <v>347</v>
      </c>
      <c r="D10" s="3" t="s">
        <v>351</v>
      </c>
      <c r="E10" s="4">
        <v>8.07</v>
      </c>
      <c r="F10" s="4">
        <v>2868660</v>
      </c>
      <c r="K10" s="5"/>
      <c r="L10" s="4"/>
    </row>
    <row r="11" spans="1:13" x14ac:dyDescent="0.35">
      <c r="A11" s="3" t="s">
        <v>3</v>
      </c>
      <c r="B11" s="3" t="str">
        <f t="shared" si="0"/>
        <v>SPA21XXX</v>
      </c>
      <c r="C11" s="3" t="s">
        <v>347</v>
      </c>
      <c r="D11" s="3" t="s">
        <v>349</v>
      </c>
      <c r="E11" s="4">
        <v>0.2</v>
      </c>
      <c r="F11" s="4">
        <v>34931</v>
      </c>
      <c r="K11" s="6"/>
      <c r="L11" s="4"/>
    </row>
    <row r="12" spans="1:13" x14ac:dyDescent="0.35">
      <c r="A12" s="3" t="s">
        <v>3</v>
      </c>
      <c r="B12" s="3" t="str">
        <f t="shared" si="0"/>
        <v>SPA21XXX</v>
      </c>
      <c r="C12" s="3" t="s">
        <v>347</v>
      </c>
      <c r="D12" s="3" t="s">
        <v>350</v>
      </c>
      <c r="E12" s="4">
        <v>0.45</v>
      </c>
      <c r="F12" s="4">
        <v>49934</v>
      </c>
      <c r="K12" s="6"/>
      <c r="L12" s="4"/>
    </row>
    <row r="13" spans="1:13" x14ac:dyDescent="0.35">
      <c r="A13" s="3" t="s">
        <v>3</v>
      </c>
      <c r="B13" s="3" t="str">
        <f t="shared" si="0"/>
        <v>SPA21XXX</v>
      </c>
      <c r="C13" s="3" t="s">
        <v>347</v>
      </c>
      <c r="D13" s="3" t="s">
        <v>351</v>
      </c>
      <c r="E13" s="4">
        <v>4.0599999999999996</v>
      </c>
      <c r="F13" s="4">
        <v>634951</v>
      </c>
      <c r="K13" s="6"/>
      <c r="L13" s="4"/>
    </row>
    <row r="14" spans="1:13" x14ac:dyDescent="0.35">
      <c r="A14" s="3" t="s">
        <v>4</v>
      </c>
      <c r="B14" s="3" t="str">
        <f t="shared" si="0"/>
        <v>SPA21XXX</v>
      </c>
      <c r="C14" s="3" t="s">
        <v>347</v>
      </c>
      <c r="D14" s="3" t="s">
        <v>349</v>
      </c>
      <c r="E14" s="4">
        <v>0.53</v>
      </c>
      <c r="F14" s="4">
        <v>57195</v>
      </c>
      <c r="K14" s="5"/>
      <c r="L14" s="4"/>
    </row>
    <row r="15" spans="1:13" x14ac:dyDescent="0.35">
      <c r="A15" s="3" t="s">
        <v>4</v>
      </c>
      <c r="B15" s="3" t="str">
        <f t="shared" si="0"/>
        <v>SPA21XXX</v>
      </c>
      <c r="C15" s="3" t="s">
        <v>347</v>
      </c>
      <c r="D15" s="3" t="s">
        <v>350</v>
      </c>
      <c r="E15" s="4">
        <v>0.93</v>
      </c>
      <c r="F15" s="4">
        <v>65413</v>
      </c>
      <c r="K15" s="6"/>
      <c r="L15" s="4"/>
    </row>
    <row r="16" spans="1:13" x14ac:dyDescent="0.35">
      <c r="A16" s="3" t="s">
        <v>4</v>
      </c>
      <c r="B16" s="3" t="str">
        <f t="shared" si="0"/>
        <v>SPA21XXX</v>
      </c>
      <c r="C16" s="3" t="s">
        <v>347</v>
      </c>
      <c r="D16" s="3" t="s">
        <v>351</v>
      </c>
      <c r="E16" s="4">
        <v>0.73</v>
      </c>
      <c r="F16" s="4">
        <v>68806</v>
      </c>
      <c r="K16" s="5"/>
      <c r="L16" s="4"/>
    </row>
    <row r="17" spans="1:6" x14ac:dyDescent="0.35">
      <c r="A17" s="3" t="s">
        <v>5</v>
      </c>
      <c r="B17" s="3" t="str">
        <f t="shared" si="0"/>
        <v>SPA21XXX</v>
      </c>
      <c r="C17" s="3" t="s">
        <v>348</v>
      </c>
      <c r="D17" s="3" t="s">
        <v>349</v>
      </c>
    </row>
    <row r="18" spans="1:6" x14ac:dyDescent="0.35">
      <c r="A18" s="3" t="s">
        <v>5</v>
      </c>
      <c r="B18" s="3" t="str">
        <f t="shared" si="0"/>
        <v>SPA21XXX</v>
      </c>
      <c r="C18" s="3" t="s">
        <v>348</v>
      </c>
      <c r="D18" s="3" t="s">
        <v>350</v>
      </c>
      <c r="E18" s="4">
        <v>100</v>
      </c>
      <c r="F18" s="4">
        <v>3145</v>
      </c>
    </row>
    <row r="19" spans="1:6" x14ac:dyDescent="0.35">
      <c r="A19" s="3" t="s">
        <v>5</v>
      </c>
      <c r="B19" s="3" t="str">
        <f t="shared" si="0"/>
        <v>SPA21XXX</v>
      </c>
      <c r="C19" s="3" t="s">
        <v>348</v>
      </c>
      <c r="D19" s="3" t="s">
        <v>351</v>
      </c>
      <c r="E19" s="4">
        <v>100</v>
      </c>
      <c r="F19" s="4">
        <v>11481</v>
      </c>
    </row>
    <row r="20" spans="1:6" x14ac:dyDescent="0.35">
      <c r="A20" s="3" t="s">
        <v>6</v>
      </c>
      <c r="B20" s="3" t="str">
        <f t="shared" si="0"/>
        <v>SPA21XXX</v>
      </c>
      <c r="C20" s="3" t="s">
        <v>347</v>
      </c>
      <c r="D20" s="3" t="s">
        <v>349</v>
      </c>
      <c r="E20" s="4">
        <v>0.44</v>
      </c>
      <c r="F20" s="4">
        <v>58792</v>
      </c>
    </row>
    <row r="21" spans="1:6" x14ac:dyDescent="0.35">
      <c r="A21" s="3" t="s">
        <v>6</v>
      </c>
      <c r="B21" s="3" t="str">
        <f t="shared" si="0"/>
        <v>SPA21XXX</v>
      </c>
      <c r="C21" s="3" t="s">
        <v>347</v>
      </c>
      <c r="D21" s="3" t="s">
        <v>350</v>
      </c>
      <c r="E21" s="4">
        <v>0.56000000000000005</v>
      </c>
      <c r="F21" s="4">
        <v>57045</v>
      </c>
    </row>
    <row r="22" spans="1:6" x14ac:dyDescent="0.35">
      <c r="A22" s="3" t="s">
        <v>6</v>
      </c>
      <c r="B22" s="3" t="str">
        <f t="shared" si="0"/>
        <v>SPA21XXX</v>
      </c>
      <c r="C22" s="3" t="s">
        <v>347</v>
      </c>
      <c r="D22" s="3" t="s">
        <v>351</v>
      </c>
      <c r="E22" s="4">
        <v>0.84</v>
      </c>
      <c r="F22" s="4">
        <v>109255</v>
      </c>
    </row>
    <row r="23" spans="1:6" x14ac:dyDescent="0.35">
      <c r="A23" s="3" t="s">
        <v>7</v>
      </c>
      <c r="B23" s="3" t="str">
        <f t="shared" si="0"/>
        <v>SPA21XXX</v>
      </c>
      <c r="C23" s="3" t="s">
        <v>347</v>
      </c>
      <c r="D23" s="3" t="s">
        <v>349</v>
      </c>
      <c r="E23" s="4">
        <v>6.3</v>
      </c>
      <c r="F23" s="4">
        <v>90600</v>
      </c>
    </row>
    <row r="24" spans="1:6" x14ac:dyDescent="0.35">
      <c r="A24" s="3" t="s">
        <v>7</v>
      </c>
      <c r="B24" s="3" t="str">
        <f t="shared" si="0"/>
        <v>SPA21XXX</v>
      </c>
      <c r="C24" s="3" t="s">
        <v>347</v>
      </c>
      <c r="D24" s="3" t="s">
        <v>350</v>
      </c>
      <c r="E24" s="4">
        <v>5.8</v>
      </c>
      <c r="F24" s="4">
        <v>76440</v>
      </c>
    </row>
    <row r="25" spans="1:6" x14ac:dyDescent="0.35">
      <c r="A25" s="3" t="s">
        <v>7</v>
      </c>
      <c r="B25" s="3" t="str">
        <f t="shared" si="0"/>
        <v>SPA21XXX</v>
      </c>
      <c r="C25" s="3" t="s">
        <v>347</v>
      </c>
      <c r="D25" s="3" t="s">
        <v>351</v>
      </c>
      <c r="E25" s="4">
        <v>4.5</v>
      </c>
      <c r="F25" s="4">
        <v>86138.9</v>
      </c>
    </row>
    <row r="26" spans="1:6" x14ac:dyDescent="0.35">
      <c r="A26" s="3" t="s">
        <v>8</v>
      </c>
      <c r="B26" s="3" t="str">
        <f t="shared" si="0"/>
        <v>SPA21XXX</v>
      </c>
      <c r="C26" s="3" t="s">
        <v>347</v>
      </c>
      <c r="D26" s="3" t="s">
        <v>349</v>
      </c>
      <c r="E26" s="4">
        <v>1.1100000000000001</v>
      </c>
      <c r="F26" s="4">
        <v>38292</v>
      </c>
    </row>
    <row r="27" spans="1:6" x14ac:dyDescent="0.35">
      <c r="A27" s="3" t="s">
        <v>8</v>
      </c>
      <c r="B27" s="3" t="str">
        <f t="shared" si="0"/>
        <v>SPA21XXX</v>
      </c>
      <c r="C27" s="3" t="s">
        <v>347</v>
      </c>
      <c r="D27" s="3" t="s">
        <v>350</v>
      </c>
      <c r="E27" s="4">
        <v>1.45</v>
      </c>
      <c r="F27" s="4">
        <v>22713</v>
      </c>
    </row>
    <row r="28" spans="1:6" x14ac:dyDescent="0.35">
      <c r="A28" s="3" t="s">
        <v>8</v>
      </c>
      <c r="B28" s="3" t="str">
        <f t="shared" si="0"/>
        <v>SPA21XXX</v>
      </c>
      <c r="C28" s="3" t="s">
        <v>347</v>
      </c>
      <c r="D28" s="3" t="s">
        <v>351</v>
      </c>
      <c r="E28" s="4">
        <v>2.46</v>
      </c>
      <c r="F28" s="4">
        <v>128890</v>
      </c>
    </row>
    <row r="29" spans="1:6" x14ac:dyDescent="0.35">
      <c r="A29" s="3" t="s">
        <v>9</v>
      </c>
      <c r="B29" s="3" t="str">
        <f t="shared" si="0"/>
        <v>SPA21XXX</v>
      </c>
      <c r="C29" s="3" t="s">
        <v>347</v>
      </c>
      <c r="D29" s="3" t="s">
        <v>349</v>
      </c>
      <c r="E29" s="4">
        <v>0.41</v>
      </c>
      <c r="F29" s="4">
        <v>57568</v>
      </c>
    </row>
    <row r="30" spans="1:6" x14ac:dyDescent="0.35">
      <c r="A30" s="3" t="s">
        <v>9</v>
      </c>
      <c r="B30" s="3" t="str">
        <f t="shared" si="0"/>
        <v>SPA21XXX</v>
      </c>
      <c r="C30" s="3" t="s">
        <v>347</v>
      </c>
      <c r="D30" s="3" t="s">
        <v>350</v>
      </c>
      <c r="E30" s="4">
        <v>0.57999999999999996</v>
      </c>
      <c r="F30" s="4">
        <v>52985</v>
      </c>
    </row>
    <row r="31" spans="1:6" x14ac:dyDescent="0.35">
      <c r="A31" s="3" t="s">
        <v>9</v>
      </c>
      <c r="B31" s="3" t="str">
        <f t="shared" si="0"/>
        <v>SPA21XXX</v>
      </c>
      <c r="C31" s="3" t="s">
        <v>347</v>
      </c>
      <c r="D31" s="3" t="s">
        <v>351</v>
      </c>
      <c r="E31" s="4">
        <v>0.79</v>
      </c>
      <c r="F31" s="4">
        <v>63734</v>
      </c>
    </row>
    <row r="32" spans="1:6" x14ac:dyDescent="0.35">
      <c r="A32" s="3" t="s">
        <v>10</v>
      </c>
      <c r="B32" s="3" t="str">
        <f t="shared" si="0"/>
        <v>SPA21XXX</v>
      </c>
      <c r="C32" s="3" t="s">
        <v>347</v>
      </c>
      <c r="D32" s="3" t="s">
        <v>349</v>
      </c>
      <c r="E32" s="4">
        <v>4.9400000000000004</v>
      </c>
      <c r="F32" s="4">
        <v>23224</v>
      </c>
    </row>
    <row r="33" spans="1:6" x14ac:dyDescent="0.35">
      <c r="A33" s="3" t="s">
        <v>10</v>
      </c>
      <c r="B33" s="3" t="str">
        <f t="shared" si="0"/>
        <v>SPA21XXX</v>
      </c>
      <c r="C33" s="3" t="s">
        <v>347</v>
      </c>
      <c r="D33" s="3" t="s">
        <v>350</v>
      </c>
      <c r="E33" s="4">
        <v>4.3600000000000003</v>
      </c>
      <c r="F33" s="4">
        <v>24748</v>
      </c>
    </row>
    <row r="34" spans="1:6" x14ac:dyDescent="0.35">
      <c r="A34" s="3" t="s">
        <v>10</v>
      </c>
      <c r="B34" s="3" t="str">
        <f t="shared" si="0"/>
        <v>SPA21XXX</v>
      </c>
      <c r="C34" s="3" t="s">
        <v>347</v>
      </c>
      <c r="D34" s="3" t="s">
        <v>351</v>
      </c>
      <c r="E34" s="4">
        <v>1.1100000000000001</v>
      </c>
      <c r="F34" s="4">
        <v>48935</v>
      </c>
    </row>
    <row r="35" spans="1:6" x14ac:dyDescent="0.35">
      <c r="A35" s="3" t="s">
        <v>11</v>
      </c>
      <c r="B35" s="3" t="str">
        <f t="shared" si="0"/>
        <v>SPA21XXX</v>
      </c>
      <c r="C35" s="3" t="s">
        <v>347</v>
      </c>
      <c r="D35" s="3" t="s">
        <v>349</v>
      </c>
      <c r="E35" s="4">
        <v>0.73</v>
      </c>
      <c r="F35" s="4">
        <v>20296</v>
      </c>
    </row>
    <row r="36" spans="1:6" x14ac:dyDescent="0.35">
      <c r="A36" s="3" t="s">
        <v>11</v>
      </c>
      <c r="B36" s="3" t="str">
        <f t="shared" si="0"/>
        <v>SPA21XXX</v>
      </c>
      <c r="C36" s="3" t="s">
        <v>347</v>
      </c>
      <c r="D36" s="3" t="s">
        <v>350</v>
      </c>
      <c r="E36" s="4">
        <v>1.75</v>
      </c>
      <c r="F36" s="4">
        <v>22320</v>
      </c>
    </row>
    <row r="37" spans="1:6" x14ac:dyDescent="0.35">
      <c r="A37" s="3" t="s">
        <v>11</v>
      </c>
      <c r="B37" s="3" t="str">
        <f t="shared" si="0"/>
        <v>SPA21XXX</v>
      </c>
      <c r="C37" s="3" t="s">
        <v>347</v>
      </c>
      <c r="D37" s="3" t="s">
        <v>351</v>
      </c>
      <c r="E37" s="4">
        <v>13.1</v>
      </c>
      <c r="F37" s="4">
        <v>145789</v>
      </c>
    </row>
    <row r="38" spans="1:6" x14ac:dyDescent="0.35">
      <c r="A38" s="3" t="s">
        <v>12</v>
      </c>
      <c r="B38" s="3" t="str">
        <f t="shared" si="0"/>
        <v>SPA21XXX</v>
      </c>
      <c r="C38" s="3" t="s">
        <v>348</v>
      </c>
      <c r="D38" s="3" t="s">
        <v>349</v>
      </c>
      <c r="E38" s="4">
        <v>100</v>
      </c>
      <c r="F38" s="4">
        <v>23122</v>
      </c>
    </row>
    <row r="39" spans="1:6" x14ac:dyDescent="0.35">
      <c r="A39" s="3" t="s">
        <v>12</v>
      </c>
      <c r="B39" s="3" t="str">
        <f t="shared" si="0"/>
        <v>SPA21XXX</v>
      </c>
      <c r="C39" s="3" t="s">
        <v>348</v>
      </c>
      <c r="D39" s="3" t="s">
        <v>350</v>
      </c>
      <c r="E39" s="4">
        <v>100</v>
      </c>
      <c r="F39" s="4">
        <v>24448</v>
      </c>
    </row>
    <row r="40" spans="1:6" x14ac:dyDescent="0.35">
      <c r="A40" s="3" t="s">
        <v>12</v>
      </c>
      <c r="B40" s="3" t="str">
        <f t="shared" si="0"/>
        <v>SPA21XXX</v>
      </c>
      <c r="C40" s="3" t="s">
        <v>348</v>
      </c>
      <c r="D40" s="3" t="s">
        <v>351</v>
      </c>
      <c r="E40" s="4">
        <v>19.97</v>
      </c>
      <c r="F40" s="4">
        <v>14179</v>
      </c>
    </row>
    <row r="41" spans="1:6" x14ac:dyDescent="0.35">
      <c r="A41" s="3" t="s">
        <v>13</v>
      </c>
      <c r="B41" s="3" t="str">
        <f t="shared" si="0"/>
        <v>SPA21XXX</v>
      </c>
      <c r="C41" s="3" t="s">
        <v>348</v>
      </c>
      <c r="D41" s="3" t="s">
        <v>349</v>
      </c>
      <c r="E41" s="4">
        <v>100</v>
      </c>
      <c r="F41" s="4">
        <v>22202</v>
      </c>
    </row>
    <row r="42" spans="1:6" x14ac:dyDescent="0.35">
      <c r="A42" s="3" t="s">
        <v>13</v>
      </c>
      <c r="B42" s="3" t="str">
        <f t="shared" si="0"/>
        <v>SPA21XXX</v>
      </c>
      <c r="C42" s="3" t="s">
        <v>348</v>
      </c>
      <c r="D42" s="3" t="s">
        <v>350</v>
      </c>
      <c r="E42" s="4">
        <v>100</v>
      </c>
      <c r="F42" s="4">
        <v>25388</v>
      </c>
    </row>
    <row r="43" spans="1:6" x14ac:dyDescent="0.35">
      <c r="A43" s="3" t="s">
        <v>13</v>
      </c>
      <c r="B43" s="3" t="str">
        <f t="shared" si="0"/>
        <v>SPA21XXX</v>
      </c>
      <c r="C43" s="3" t="s">
        <v>348</v>
      </c>
      <c r="D43" s="3" t="s">
        <v>351</v>
      </c>
      <c r="E43" s="4">
        <v>18</v>
      </c>
      <c r="F43" s="4">
        <v>14500</v>
      </c>
    </row>
    <row r="44" spans="1:6" x14ac:dyDescent="0.35">
      <c r="A44" s="3" t="s">
        <v>14</v>
      </c>
      <c r="B44" s="3" t="str">
        <f t="shared" si="0"/>
        <v>SPA21XXX</v>
      </c>
      <c r="C44" s="3" t="s">
        <v>347</v>
      </c>
      <c r="D44" s="3" t="s">
        <v>349</v>
      </c>
      <c r="E44" s="4">
        <v>100</v>
      </c>
      <c r="F44" s="4">
        <v>21656</v>
      </c>
    </row>
    <row r="45" spans="1:6" x14ac:dyDescent="0.35">
      <c r="A45" s="3" t="s">
        <v>14</v>
      </c>
      <c r="B45" s="3" t="str">
        <f t="shared" si="0"/>
        <v>SPA21XXX</v>
      </c>
      <c r="C45" s="3" t="s">
        <v>347</v>
      </c>
      <c r="D45" s="3" t="s">
        <v>350</v>
      </c>
      <c r="E45" s="4">
        <v>100</v>
      </c>
      <c r="F45" s="4">
        <v>25456</v>
      </c>
    </row>
    <row r="46" spans="1:6" x14ac:dyDescent="0.35">
      <c r="A46" s="3" t="s">
        <v>14</v>
      </c>
      <c r="B46" s="3" t="str">
        <f t="shared" si="0"/>
        <v>SPA21XXX</v>
      </c>
      <c r="C46" s="3" t="s">
        <v>347</v>
      </c>
      <c r="D46" s="3" t="s">
        <v>351</v>
      </c>
      <c r="E46" s="4">
        <v>100</v>
      </c>
      <c r="F46" s="4">
        <v>14409</v>
      </c>
    </row>
    <row r="47" spans="1:6" x14ac:dyDescent="0.35">
      <c r="A47" s="3" t="s">
        <v>15</v>
      </c>
      <c r="B47" s="3" t="str">
        <f t="shared" si="0"/>
        <v>SPA21XXX</v>
      </c>
      <c r="C47" s="3" t="s">
        <v>348</v>
      </c>
      <c r="D47" s="3" t="s">
        <v>349</v>
      </c>
      <c r="E47" s="4">
        <v>100</v>
      </c>
      <c r="F47" s="4">
        <v>23058</v>
      </c>
    </row>
    <row r="48" spans="1:6" x14ac:dyDescent="0.35">
      <c r="A48" s="3" t="s">
        <v>15</v>
      </c>
      <c r="B48" s="3" t="str">
        <f t="shared" si="0"/>
        <v>SPA21XXX</v>
      </c>
      <c r="C48" s="3" t="s">
        <v>348</v>
      </c>
      <c r="D48" s="3" t="s">
        <v>350</v>
      </c>
      <c r="E48" s="4">
        <v>100</v>
      </c>
      <c r="F48" s="4">
        <v>23116</v>
      </c>
    </row>
    <row r="49" spans="1:6" x14ac:dyDescent="0.35">
      <c r="A49" s="3" t="s">
        <v>15</v>
      </c>
      <c r="B49" s="3" t="str">
        <f t="shared" si="0"/>
        <v>SPA21XXX</v>
      </c>
      <c r="C49" s="3" t="s">
        <v>348</v>
      </c>
      <c r="D49" s="3" t="s">
        <v>351</v>
      </c>
      <c r="E49" s="4">
        <v>15.58</v>
      </c>
      <c r="F49" s="4">
        <v>14179</v>
      </c>
    </row>
    <row r="50" spans="1:6" x14ac:dyDescent="0.35">
      <c r="A50" s="3" t="s">
        <v>16</v>
      </c>
      <c r="B50" s="3" t="str">
        <f t="shared" si="0"/>
        <v>SPA21XXX</v>
      </c>
      <c r="C50" s="3" t="s">
        <v>348</v>
      </c>
      <c r="D50" s="3" t="s">
        <v>349</v>
      </c>
      <c r="E50" s="4">
        <v>100</v>
      </c>
      <c r="F50" s="4">
        <v>23858</v>
      </c>
    </row>
    <row r="51" spans="1:6" x14ac:dyDescent="0.35">
      <c r="A51" s="3" t="s">
        <v>16</v>
      </c>
      <c r="B51" s="3" t="str">
        <f t="shared" si="0"/>
        <v>SPA21XXX</v>
      </c>
      <c r="C51" s="3" t="s">
        <v>348</v>
      </c>
      <c r="D51" s="3" t="s">
        <v>350</v>
      </c>
      <c r="E51" s="4">
        <v>100</v>
      </c>
      <c r="F51" s="4">
        <v>23116</v>
      </c>
    </row>
    <row r="52" spans="1:6" x14ac:dyDescent="0.35">
      <c r="A52" s="3" t="s">
        <v>16</v>
      </c>
      <c r="B52" s="3" t="str">
        <f t="shared" si="0"/>
        <v>SPA21XXX</v>
      </c>
      <c r="C52" s="3" t="s">
        <v>348</v>
      </c>
      <c r="D52" s="3" t="s">
        <v>351</v>
      </c>
      <c r="E52" s="4">
        <v>100</v>
      </c>
      <c r="F52" s="4">
        <v>14179</v>
      </c>
    </row>
    <row r="53" spans="1:6" x14ac:dyDescent="0.35">
      <c r="A53" s="3" t="s">
        <v>17</v>
      </c>
      <c r="B53" s="3" t="str">
        <f t="shared" si="0"/>
        <v>SPA21XXX</v>
      </c>
      <c r="C53" s="3" t="s">
        <v>348</v>
      </c>
      <c r="D53" s="3" t="s">
        <v>349</v>
      </c>
      <c r="E53" s="4">
        <v>100</v>
      </c>
      <c r="F53" s="4">
        <v>22330</v>
      </c>
    </row>
    <row r="54" spans="1:6" x14ac:dyDescent="0.35">
      <c r="A54" s="3" t="s">
        <v>17</v>
      </c>
      <c r="B54" s="3" t="str">
        <f t="shared" si="0"/>
        <v>SPA21XXX</v>
      </c>
      <c r="C54" s="3" t="s">
        <v>348</v>
      </c>
      <c r="D54" s="3" t="s">
        <v>350</v>
      </c>
      <c r="E54" s="4">
        <v>100</v>
      </c>
      <c r="F54" s="4">
        <v>24600</v>
      </c>
    </row>
    <row r="55" spans="1:6" x14ac:dyDescent="0.35">
      <c r="A55" s="3" t="s">
        <v>17</v>
      </c>
      <c r="B55" s="3" t="str">
        <f t="shared" si="0"/>
        <v>SPA21XXX</v>
      </c>
      <c r="C55" s="3" t="s">
        <v>348</v>
      </c>
      <c r="D55" s="3" t="s">
        <v>351</v>
      </c>
      <c r="E55" s="4">
        <v>21</v>
      </c>
      <c r="F55" s="4">
        <v>15073</v>
      </c>
    </row>
    <row r="56" spans="1:6" x14ac:dyDescent="0.35">
      <c r="A56" s="3" t="s">
        <v>18</v>
      </c>
      <c r="B56" s="3" t="str">
        <f t="shared" si="0"/>
        <v>SPA21XXX</v>
      </c>
      <c r="C56" s="3" t="s">
        <v>348</v>
      </c>
      <c r="D56" s="3" t="s">
        <v>349</v>
      </c>
      <c r="E56" s="4">
        <v>100</v>
      </c>
      <c r="F56" s="4">
        <v>23334</v>
      </c>
    </row>
    <row r="57" spans="1:6" x14ac:dyDescent="0.35">
      <c r="A57" s="3" t="s">
        <v>18</v>
      </c>
      <c r="B57" s="3" t="str">
        <f t="shared" si="0"/>
        <v>SPA21XXX</v>
      </c>
      <c r="C57" s="3" t="s">
        <v>348</v>
      </c>
      <c r="D57" s="3" t="s">
        <v>350</v>
      </c>
      <c r="E57" s="4">
        <v>100</v>
      </c>
      <c r="F57" s="4">
        <v>26406</v>
      </c>
    </row>
    <row r="58" spans="1:6" x14ac:dyDescent="0.35">
      <c r="A58" s="3" t="s">
        <v>18</v>
      </c>
      <c r="B58" s="3" t="str">
        <f t="shared" si="0"/>
        <v>SPA21XXX</v>
      </c>
      <c r="C58" s="3" t="s">
        <v>348</v>
      </c>
      <c r="D58" s="3" t="s">
        <v>351</v>
      </c>
      <c r="E58" s="4">
        <v>100</v>
      </c>
      <c r="F58" s="4">
        <v>14319</v>
      </c>
    </row>
    <row r="59" spans="1:6" x14ac:dyDescent="0.35">
      <c r="A59" s="3" t="s">
        <v>19</v>
      </c>
      <c r="B59" s="3" t="str">
        <f t="shared" si="0"/>
        <v>SPA21XXX</v>
      </c>
      <c r="C59" s="3" t="s">
        <v>346</v>
      </c>
      <c r="D59" s="3" t="s">
        <v>349</v>
      </c>
      <c r="E59" s="4">
        <v>0.5</v>
      </c>
      <c r="F59" s="4">
        <v>70000</v>
      </c>
    </row>
    <row r="60" spans="1:6" x14ac:dyDescent="0.35">
      <c r="A60" s="3" t="s">
        <v>19</v>
      </c>
      <c r="B60" s="3" t="str">
        <f t="shared" si="0"/>
        <v>SPA21XXX</v>
      </c>
      <c r="C60" s="3" t="s">
        <v>346</v>
      </c>
      <c r="D60" s="3" t="s">
        <v>350</v>
      </c>
      <c r="E60" s="4">
        <v>4</v>
      </c>
      <c r="F60" s="4">
        <v>436621</v>
      </c>
    </row>
    <row r="61" spans="1:6" x14ac:dyDescent="0.35">
      <c r="A61" s="3" t="s">
        <v>19</v>
      </c>
      <c r="B61" s="3" t="str">
        <f t="shared" si="0"/>
        <v>SPA21XXX</v>
      </c>
      <c r="C61" s="3" t="s">
        <v>346</v>
      </c>
      <c r="D61" s="3" t="s">
        <v>351</v>
      </c>
      <c r="E61" s="4">
        <v>2</v>
      </c>
      <c r="F61" s="4">
        <v>77000</v>
      </c>
    </row>
    <row r="62" spans="1:6" x14ac:dyDescent="0.35">
      <c r="A62" s="3" t="s">
        <v>20</v>
      </c>
      <c r="B62" s="3" t="str">
        <f t="shared" si="0"/>
        <v>SPA21XXX</v>
      </c>
      <c r="C62" s="3" t="s">
        <v>348</v>
      </c>
      <c r="D62" s="3" t="s">
        <v>349</v>
      </c>
      <c r="E62" s="4">
        <v>0</v>
      </c>
      <c r="F62" s="4">
        <v>0</v>
      </c>
    </row>
    <row r="63" spans="1:6" x14ac:dyDescent="0.35">
      <c r="A63" s="3" t="s">
        <v>20</v>
      </c>
      <c r="B63" s="3" t="str">
        <f t="shared" si="0"/>
        <v>SPA21XXX</v>
      </c>
      <c r="C63" s="3" t="s">
        <v>348</v>
      </c>
      <c r="D63" s="3" t="s">
        <v>350</v>
      </c>
      <c r="E63" s="4">
        <v>0</v>
      </c>
      <c r="F63" s="4">
        <v>0</v>
      </c>
    </row>
    <row r="64" spans="1:6" x14ac:dyDescent="0.35">
      <c r="A64" s="3" t="s">
        <v>20</v>
      </c>
      <c r="B64" s="3" t="str">
        <f t="shared" si="0"/>
        <v>SPA21XXX</v>
      </c>
      <c r="C64" s="3" t="s">
        <v>348</v>
      </c>
      <c r="D64" s="3" t="s">
        <v>351</v>
      </c>
      <c r="E64" s="4">
        <v>0</v>
      </c>
      <c r="F64" s="4">
        <v>0</v>
      </c>
    </row>
    <row r="65" spans="1:6" x14ac:dyDescent="0.35">
      <c r="A65" s="3" t="s">
        <v>21</v>
      </c>
      <c r="B65" s="3" t="str">
        <f t="shared" si="0"/>
        <v>SPA21XXX</v>
      </c>
      <c r="C65" s="3" t="s">
        <v>346</v>
      </c>
      <c r="D65" s="3" t="s">
        <v>349</v>
      </c>
      <c r="E65" s="4">
        <v>1</v>
      </c>
      <c r="F65" s="4">
        <v>18060</v>
      </c>
    </row>
    <row r="66" spans="1:6" x14ac:dyDescent="0.35">
      <c r="A66" s="3" t="s">
        <v>21</v>
      </c>
      <c r="B66" s="3" t="str">
        <f t="shared" si="0"/>
        <v>SPA21XXX</v>
      </c>
      <c r="C66" s="3" t="s">
        <v>346</v>
      </c>
      <c r="D66" s="3" t="s">
        <v>350</v>
      </c>
      <c r="E66" s="4">
        <v>2</v>
      </c>
      <c r="F66" s="4">
        <v>8122</v>
      </c>
    </row>
    <row r="67" spans="1:6" x14ac:dyDescent="0.35">
      <c r="A67" s="3" t="s">
        <v>21</v>
      </c>
      <c r="B67" s="3" t="str">
        <f t="shared" ref="B67:B130" si="1">REPLACE(A67,6,3,"XXX")</f>
        <v>SPA21XXX</v>
      </c>
      <c r="C67" s="3" t="s">
        <v>346</v>
      </c>
      <c r="D67" s="3" t="s">
        <v>351</v>
      </c>
      <c r="E67" s="4">
        <v>1</v>
      </c>
      <c r="F67" s="4">
        <v>11880</v>
      </c>
    </row>
    <row r="68" spans="1:6" x14ac:dyDescent="0.35">
      <c r="A68" s="3" t="s">
        <v>22</v>
      </c>
      <c r="B68" s="3" t="str">
        <f t="shared" si="1"/>
        <v>SPA21XXX</v>
      </c>
      <c r="C68" s="3" t="s">
        <v>348</v>
      </c>
      <c r="D68" s="3" t="s">
        <v>349</v>
      </c>
      <c r="E68" s="4">
        <v>0</v>
      </c>
      <c r="F68" s="4">
        <v>0</v>
      </c>
    </row>
    <row r="69" spans="1:6" x14ac:dyDescent="0.35">
      <c r="A69" s="3" t="s">
        <v>22</v>
      </c>
      <c r="B69" s="3" t="str">
        <f t="shared" si="1"/>
        <v>SPA21XXX</v>
      </c>
      <c r="C69" s="3" t="s">
        <v>348</v>
      </c>
      <c r="D69" s="3" t="s">
        <v>350</v>
      </c>
      <c r="E69" s="4">
        <v>0</v>
      </c>
      <c r="F69" s="4">
        <v>0</v>
      </c>
    </row>
    <row r="70" spans="1:6" x14ac:dyDescent="0.35">
      <c r="A70" s="3" t="s">
        <v>22</v>
      </c>
      <c r="B70" s="3" t="str">
        <f t="shared" si="1"/>
        <v>SPA21XXX</v>
      </c>
      <c r="C70" s="3" t="s">
        <v>348</v>
      </c>
      <c r="D70" s="3" t="s">
        <v>351</v>
      </c>
      <c r="E70" s="4">
        <v>0</v>
      </c>
      <c r="F70" s="4">
        <v>0</v>
      </c>
    </row>
    <row r="71" spans="1:6" x14ac:dyDescent="0.35">
      <c r="A71" s="3" t="s">
        <v>23</v>
      </c>
      <c r="B71" s="3" t="str">
        <f t="shared" si="1"/>
        <v>SPA21XXX</v>
      </c>
      <c r="C71" s="3" t="s">
        <v>346</v>
      </c>
      <c r="D71" s="3" t="s">
        <v>349</v>
      </c>
      <c r="E71" s="4">
        <v>0.88</v>
      </c>
      <c r="F71" s="4">
        <v>10500</v>
      </c>
    </row>
    <row r="72" spans="1:6" x14ac:dyDescent="0.35">
      <c r="A72" s="3" t="s">
        <v>23</v>
      </c>
      <c r="B72" s="3" t="str">
        <f t="shared" si="1"/>
        <v>SPA21XXX</v>
      </c>
      <c r="C72" s="3" t="s">
        <v>346</v>
      </c>
      <c r="D72" s="3" t="s">
        <v>350</v>
      </c>
      <c r="E72" s="4">
        <v>0.78</v>
      </c>
      <c r="F72" s="4">
        <v>4500</v>
      </c>
    </row>
    <row r="73" spans="1:6" x14ac:dyDescent="0.35">
      <c r="A73" s="3" t="s">
        <v>23</v>
      </c>
      <c r="B73" s="3" t="str">
        <f t="shared" si="1"/>
        <v>SPA21XXX</v>
      </c>
      <c r="C73" s="3" t="s">
        <v>346</v>
      </c>
      <c r="D73" s="3" t="s">
        <v>351</v>
      </c>
      <c r="E73" s="4">
        <v>3.62</v>
      </c>
      <c r="F73" s="4">
        <v>4600</v>
      </c>
    </row>
    <row r="74" spans="1:6" x14ac:dyDescent="0.35">
      <c r="A74" s="3" t="s">
        <v>24</v>
      </c>
      <c r="B74" s="3" t="str">
        <f t="shared" si="1"/>
        <v>SPA21XXX</v>
      </c>
      <c r="C74" s="3" t="s">
        <v>346</v>
      </c>
      <c r="D74" s="3" t="s">
        <v>349</v>
      </c>
      <c r="E74" s="4">
        <v>0</v>
      </c>
      <c r="F74" s="4">
        <v>0</v>
      </c>
    </row>
    <row r="75" spans="1:6" x14ac:dyDescent="0.35">
      <c r="A75" s="3" t="s">
        <v>24</v>
      </c>
      <c r="B75" s="3" t="str">
        <f t="shared" si="1"/>
        <v>SPA21XXX</v>
      </c>
      <c r="C75" s="3" t="s">
        <v>346</v>
      </c>
      <c r="D75" s="3" t="s">
        <v>350</v>
      </c>
      <c r="E75" s="4">
        <v>0</v>
      </c>
      <c r="F75" s="4">
        <v>0</v>
      </c>
    </row>
    <row r="76" spans="1:6" x14ac:dyDescent="0.35">
      <c r="A76" s="3" t="s">
        <v>24</v>
      </c>
      <c r="B76" s="3" t="str">
        <f t="shared" si="1"/>
        <v>SPA21XXX</v>
      </c>
      <c r="C76" s="3" t="s">
        <v>346</v>
      </c>
      <c r="D76" s="3" t="s">
        <v>351</v>
      </c>
      <c r="E76" s="4">
        <v>0</v>
      </c>
      <c r="F76" s="4">
        <v>0</v>
      </c>
    </row>
    <row r="77" spans="1:6" x14ac:dyDescent="0.35">
      <c r="A77" s="3" t="s">
        <v>25</v>
      </c>
      <c r="B77" s="3" t="str">
        <f t="shared" si="1"/>
        <v>SPA21XXX</v>
      </c>
      <c r="C77" s="3" t="s">
        <v>346</v>
      </c>
      <c r="D77" s="3" t="s">
        <v>349</v>
      </c>
      <c r="E77" s="4">
        <v>0.57999999999999996</v>
      </c>
      <c r="F77" s="4">
        <v>20500</v>
      </c>
    </row>
    <row r="78" spans="1:6" x14ac:dyDescent="0.35">
      <c r="A78" s="3" t="s">
        <v>25</v>
      </c>
      <c r="B78" s="3" t="str">
        <f t="shared" si="1"/>
        <v>SPA21XXX</v>
      </c>
      <c r="C78" s="3" t="s">
        <v>346</v>
      </c>
      <c r="D78" s="3" t="s">
        <v>350</v>
      </c>
      <c r="E78" s="4">
        <v>1.27</v>
      </c>
      <c r="F78" s="4">
        <v>15600</v>
      </c>
    </row>
    <row r="79" spans="1:6" x14ac:dyDescent="0.35">
      <c r="A79" s="3" t="s">
        <v>25</v>
      </c>
      <c r="B79" s="3" t="str">
        <f t="shared" si="1"/>
        <v>SPA21XXX</v>
      </c>
      <c r="C79" s="3" t="s">
        <v>346</v>
      </c>
      <c r="D79" s="3" t="s">
        <v>351</v>
      </c>
      <c r="E79" s="4">
        <v>0.8</v>
      </c>
      <c r="F79" s="4">
        <v>28600</v>
      </c>
    </row>
    <row r="80" spans="1:6" x14ac:dyDescent="0.35">
      <c r="A80" s="3" t="s">
        <v>26</v>
      </c>
      <c r="B80" s="3" t="str">
        <f t="shared" si="1"/>
        <v>SPA21XXX</v>
      </c>
      <c r="C80" s="3" t="s">
        <v>347</v>
      </c>
      <c r="D80" s="3" t="s">
        <v>349</v>
      </c>
      <c r="E80" s="4">
        <v>2.29</v>
      </c>
      <c r="F80" s="4">
        <v>2300</v>
      </c>
    </row>
    <row r="81" spans="1:6" x14ac:dyDescent="0.35">
      <c r="A81" s="3" t="s">
        <v>26</v>
      </c>
      <c r="B81" s="3" t="str">
        <f t="shared" si="1"/>
        <v>SPA21XXX</v>
      </c>
      <c r="C81" s="3" t="s">
        <v>347</v>
      </c>
      <c r="D81" s="3" t="s">
        <v>350</v>
      </c>
      <c r="E81" s="4">
        <v>2.4300000000000002</v>
      </c>
      <c r="F81" s="4">
        <v>3600</v>
      </c>
    </row>
    <row r="82" spans="1:6" x14ac:dyDescent="0.35">
      <c r="A82" s="3" t="s">
        <v>26</v>
      </c>
      <c r="B82" s="3" t="str">
        <f t="shared" si="1"/>
        <v>SPA21XXX</v>
      </c>
      <c r="C82" s="3" t="s">
        <v>347</v>
      </c>
      <c r="D82" s="3" t="s">
        <v>351</v>
      </c>
      <c r="E82" s="4">
        <v>4.54</v>
      </c>
      <c r="F82" s="4">
        <v>12599.6</v>
      </c>
    </row>
    <row r="83" spans="1:6" x14ac:dyDescent="0.35">
      <c r="A83" s="3" t="s">
        <v>27</v>
      </c>
      <c r="B83" s="3" t="str">
        <f t="shared" si="1"/>
        <v>SPA21XXX</v>
      </c>
      <c r="C83" s="3" t="s">
        <v>348</v>
      </c>
      <c r="D83" s="3" t="s">
        <v>349</v>
      </c>
      <c r="E83" s="4">
        <v>0</v>
      </c>
      <c r="F83" s="4">
        <v>0</v>
      </c>
    </row>
    <row r="84" spans="1:6" x14ac:dyDescent="0.35">
      <c r="A84" s="3" t="s">
        <v>27</v>
      </c>
      <c r="B84" s="3" t="str">
        <f t="shared" si="1"/>
        <v>SPA21XXX</v>
      </c>
      <c r="C84" s="3" t="s">
        <v>348</v>
      </c>
      <c r="D84" s="3" t="s">
        <v>350</v>
      </c>
      <c r="E84" s="4">
        <v>0</v>
      </c>
      <c r="F84" s="4">
        <v>0</v>
      </c>
    </row>
    <row r="85" spans="1:6" x14ac:dyDescent="0.35">
      <c r="A85" s="3" t="s">
        <v>27</v>
      </c>
      <c r="B85" s="3" t="str">
        <f t="shared" si="1"/>
        <v>SPA21XXX</v>
      </c>
      <c r="C85" s="3" t="s">
        <v>348</v>
      </c>
      <c r="D85" s="3" t="s">
        <v>351</v>
      </c>
      <c r="E85" s="4">
        <v>0</v>
      </c>
      <c r="F85" s="4">
        <v>0</v>
      </c>
    </row>
    <row r="86" spans="1:6" x14ac:dyDescent="0.35">
      <c r="A86" s="3" t="s">
        <v>28</v>
      </c>
      <c r="B86" s="3" t="str">
        <f t="shared" si="1"/>
        <v>SPA21XXX</v>
      </c>
      <c r="C86" s="3" t="s">
        <v>348</v>
      </c>
      <c r="D86" s="3" t="s">
        <v>349</v>
      </c>
      <c r="E86" s="4">
        <v>0</v>
      </c>
      <c r="F86" s="4">
        <v>0</v>
      </c>
    </row>
    <row r="87" spans="1:6" x14ac:dyDescent="0.35">
      <c r="A87" s="3" t="s">
        <v>28</v>
      </c>
      <c r="B87" s="3" t="str">
        <f t="shared" si="1"/>
        <v>SPA21XXX</v>
      </c>
      <c r="C87" s="3" t="s">
        <v>348</v>
      </c>
      <c r="D87" s="3" t="s">
        <v>350</v>
      </c>
      <c r="E87" s="4">
        <v>0</v>
      </c>
      <c r="F87" s="4">
        <v>0</v>
      </c>
    </row>
    <row r="88" spans="1:6" x14ac:dyDescent="0.35">
      <c r="A88" s="3" t="s">
        <v>28</v>
      </c>
      <c r="B88" s="3" t="str">
        <f t="shared" si="1"/>
        <v>SPA21XXX</v>
      </c>
      <c r="C88" s="3" t="s">
        <v>348</v>
      </c>
      <c r="D88" s="3" t="s">
        <v>351</v>
      </c>
      <c r="E88" s="4">
        <v>2.2000000000000002</v>
      </c>
      <c r="F88" s="4">
        <v>2000</v>
      </c>
    </row>
    <row r="89" spans="1:6" x14ac:dyDescent="0.35">
      <c r="A89" s="3" t="s">
        <v>29</v>
      </c>
      <c r="B89" s="3" t="str">
        <f t="shared" si="1"/>
        <v>SPA21XXX</v>
      </c>
      <c r="C89" s="3" t="s">
        <v>348</v>
      </c>
      <c r="D89" s="3" t="s">
        <v>349</v>
      </c>
      <c r="E89" s="4">
        <v>0</v>
      </c>
      <c r="F89" s="4">
        <v>0</v>
      </c>
    </row>
    <row r="90" spans="1:6" x14ac:dyDescent="0.35">
      <c r="A90" s="3" t="s">
        <v>29</v>
      </c>
      <c r="B90" s="3" t="str">
        <f t="shared" si="1"/>
        <v>SPA21XXX</v>
      </c>
      <c r="C90" s="3" t="s">
        <v>348</v>
      </c>
      <c r="D90" s="3" t="s">
        <v>350</v>
      </c>
      <c r="E90" s="4">
        <v>0</v>
      </c>
      <c r="F90" s="4">
        <v>0</v>
      </c>
    </row>
    <row r="91" spans="1:6" x14ac:dyDescent="0.35">
      <c r="A91" s="3" t="s">
        <v>29</v>
      </c>
      <c r="B91" s="3" t="str">
        <f t="shared" si="1"/>
        <v>SPA21XXX</v>
      </c>
      <c r="C91" s="3" t="s">
        <v>348</v>
      </c>
      <c r="D91" s="3" t="s">
        <v>351</v>
      </c>
      <c r="E91" s="4">
        <v>0</v>
      </c>
      <c r="F91" s="4">
        <v>0</v>
      </c>
    </row>
    <row r="92" spans="1:6" x14ac:dyDescent="0.35">
      <c r="A92" s="3" t="s">
        <v>30</v>
      </c>
      <c r="B92" s="3" t="str">
        <f t="shared" si="1"/>
        <v>SPA21XXX</v>
      </c>
      <c r="C92" s="3" t="s">
        <v>348</v>
      </c>
      <c r="D92" s="3" t="s">
        <v>349</v>
      </c>
      <c r="E92" s="4">
        <v>0</v>
      </c>
      <c r="F92" s="4">
        <v>0</v>
      </c>
    </row>
    <row r="93" spans="1:6" x14ac:dyDescent="0.35">
      <c r="A93" s="3" t="s">
        <v>30</v>
      </c>
      <c r="B93" s="3" t="str">
        <f t="shared" si="1"/>
        <v>SPA21XXX</v>
      </c>
      <c r="C93" s="3" t="s">
        <v>348</v>
      </c>
      <c r="D93" s="3" t="s">
        <v>350</v>
      </c>
      <c r="E93" s="4">
        <v>0</v>
      </c>
      <c r="F93" s="4">
        <v>0</v>
      </c>
    </row>
    <row r="94" spans="1:6" x14ac:dyDescent="0.35">
      <c r="A94" s="3" t="s">
        <v>30</v>
      </c>
      <c r="B94" s="3" t="str">
        <f t="shared" si="1"/>
        <v>SPA21XXX</v>
      </c>
      <c r="C94" s="3" t="s">
        <v>348</v>
      </c>
      <c r="D94" s="3" t="s">
        <v>351</v>
      </c>
      <c r="E94" s="4">
        <v>0</v>
      </c>
      <c r="F94" s="4">
        <v>0</v>
      </c>
    </row>
    <row r="95" spans="1:6" x14ac:dyDescent="0.35">
      <c r="A95" s="3" t="s">
        <v>31</v>
      </c>
      <c r="B95" s="3" t="str">
        <f t="shared" si="1"/>
        <v>SPA21XXX</v>
      </c>
      <c r="C95" s="3" t="s">
        <v>347</v>
      </c>
      <c r="D95" s="3" t="s">
        <v>349</v>
      </c>
      <c r="E95" s="4">
        <v>0.1</v>
      </c>
      <c r="F95" s="4">
        <v>1200</v>
      </c>
    </row>
    <row r="96" spans="1:6" x14ac:dyDescent="0.35">
      <c r="A96" s="3" t="s">
        <v>31</v>
      </c>
      <c r="B96" s="3" t="str">
        <f t="shared" si="1"/>
        <v>SPA21XXX</v>
      </c>
      <c r="C96" s="3" t="s">
        <v>347</v>
      </c>
      <c r="D96" s="3" t="s">
        <v>350</v>
      </c>
      <c r="E96" s="4">
        <v>44.6</v>
      </c>
      <c r="F96" s="4">
        <v>251000</v>
      </c>
    </row>
    <row r="97" spans="1:6" x14ac:dyDescent="0.35">
      <c r="A97" s="3" t="s">
        <v>31</v>
      </c>
      <c r="B97" s="3" t="str">
        <f t="shared" si="1"/>
        <v>SPA21XXX</v>
      </c>
      <c r="C97" s="3" t="s">
        <v>347</v>
      </c>
      <c r="D97" s="3" t="s">
        <v>351</v>
      </c>
      <c r="E97" s="4">
        <v>0.33</v>
      </c>
      <c r="F97" s="4">
        <v>1000</v>
      </c>
    </row>
    <row r="98" spans="1:6" x14ac:dyDescent="0.35">
      <c r="A98" s="3" t="s">
        <v>32</v>
      </c>
      <c r="B98" s="3" t="str">
        <f t="shared" si="1"/>
        <v>SPA21XXX</v>
      </c>
      <c r="C98" s="3" t="s">
        <v>346</v>
      </c>
      <c r="D98" s="3" t="s">
        <v>349</v>
      </c>
      <c r="E98" s="4">
        <v>0.1</v>
      </c>
      <c r="F98" s="4">
        <v>159123</v>
      </c>
    </row>
    <row r="99" spans="1:6" x14ac:dyDescent="0.35">
      <c r="A99" s="3" t="s">
        <v>32</v>
      </c>
      <c r="B99" s="3" t="str">
        <f t="shared" si="1"/>
        <v>SPA21XXX</v>
      </c>
      <c r="C99" s="3" t="s">
        <v>346</v>
      </c>
      <c r="D99" s="3" t="s">
        <v>350</v>
      </c>
      <c r="E99" s="4">
        <v>0.1</v>
      </c>
      <c r="F99" s="4">
        <v>218563</v>
      </c>
    </row>
    <row r="100" spans="1:6" x14ac:dyDescent="0.35">
      <c r="A100" s="3" t="s">
        <v>32</v>
      </c>
      <c r="B100" s="3" t="str">
        <f t="shared" si="1"/>
        <v>SPA21XXX</v>
      </c>
      <c r="C100" s="3" t="s">
        <v>346</v>
      </c>
      <c r="D100" s="3" t="s">
        <v>351</v>
      </c>
      <c r="E100" s="4">
        <v>0.09</v>
      </c>
      <c r="F100" s="4">
        <v>139400</v>
      </c>
    </row>
    <row r="101" spans="1:6" x14ac:dyDescent="0.35">
      <c r="A101" s="3" t="s">
        <v>33</v>
      </c>
      <c r="B101" s="3" t="str">
        <f t="shared" si="1"/>
        <v>SPA21XXX</v>
      </c>
      <c r="C101" s="3" t="s">
        <v>346</v>
      </c>
      <c r="D101" s="3" t="s">
        <v>349</v>
      </c>
      <c r="E101" s="4">
        <v>0.34</v>
      </c>
      <c r="F101" s="4">
        <v>5000</v>
      </c>
    </row>
    <row r="102" spans="1:6" x14ac:dyDescent="0.35">
      <c r="A102" s="3" t="s">
        <v>33</v>
      </c>
      <c r="B102" s="3" t="str">
        <f t="shared" si="1"/>
        <v>SPA21XXX</v>
      </c>
      <c r="C102" s="3" t="s">
        <v>346</v>
      </c>
      <c r="D102" s="3" t="s">
        <v>350</v>
      </c>
      <c r="E102" s="4">
        <v>12.73</v>
      </c>
      <c r="F102" s="4">
        <v>43930</v>
      </c>
    </row>
    <row r="103" spans="1:6" x14ac:dyDescent="0.35">
      <c r="A103" s="3" t="s">
        <v>33</v>
      </c>
      <c r="B103" s="3" t="str">
        <f t="shared" si="1"/>
        <v>SPA21XXX</v>
      </c>
      <c r="C103" s="3" t="s">
        <v>346</v>
      </c>
      <c r="D103" s="3" t="s">
        <v>351</v>
      </c>
      <c r="E103" s="4">
        <v>2.4</v>
      </c>
      <c r="F103" s="4">
        <v>19965</v>
      </c>
    </row>
    <row r="104" spans="1:6" x14ac:dyDescent="0.35">
      <c r="A104" s="3" t="s">
        <v>34</v>
      </c>
      <c r="B104" s="3" t="str">
        <f t="shared" si="1"/>
        <v>SPA21XXX</v>
      </c>
      <c r="C104" s="3" t="s">
        <v>346</v>
      </c>
      <c r="D104" s="3" t="s">
        <v>349</v>
      </c>
      <c r="E104" s="4">
        <v>0.04</v>
      </c>
      <c r="F104" s="4">
        <v>7000</v>
      </c>
    </row>
    <row r="105" spans="1:6" x14ac:dyDescent="0.35">
      <c r="A105" s="3" t="s">
        <v>34</v>
      </c>
      <c r="B105" s="3" t="str">
        <f t="shared" si="1"/>
        <v>SPA21XXX</v>
      </c>
      <c r="C105" s="3" t="s">
        <v>346</v>
      </c>
      <c r="D105" s="3" t="s">
        <v>350</v>
      </c>
      <c r="E105" s="4">
        <v>0.02</v>
      </c>
      <c r="F105" s="4">
        <v>3500</v>
      </c>
    </row>
    <row r="106" spans="1:6" x14ac:dyDescent="0.35">
      <c r="A106" s="3" t="s">
        <v>34</v>
      </c>
      <c r="B106" s="3" t="str">
        <f t="shared" si="1"/>
        <v>SPA21XXX</v>
      </c>
      <c r="C106" s="3" t="s">
        <v>346</v>
      </c>
      <c r="D106" s="3" t="s">
        <v>351</v>
      </c>
      <c r="E106" s="4">
        <v>0.2</v>
      </c>
      <c r="F106" s="4">
        <v>40600</v>
      </c>
    </row>
    <row r="107" spans="1:6" x14ac:dyDescent="0.35">
      <c r="A107" s="3" t="s">
        <v>35</v>
      </c>
      <c r="B107" s="3" t="str">
        <f t="shared" si="1"/>
        <v>SPA21XXX</v>
      </c>
      <c r="C107" s="3" t="s">
        <v>346</v>
      </c>
      <c r="D107" s="3" t="s">
        <v>349</v>
      </c>
      <c r="E107" s="4">
        <v>0.31</v>
      </c>
      <c r="F107" s="4">
        <v>1033343.88</v>
      </c>
    </row>
    <row r="108" spans="1:6" x14ac:dyDescent="0.35">
      <c r="A108" s="3" t="s">
        <v>35</v>
      </c>
      <c r="B108" s="3" t="str">
        <f t="shared" si="1"/>
        <v>SPA21XXX</v>
      </c>
      <c r="C108" s="3" t="s">
        <v>346</v>
      </c>
      <c r="D108" s="3" t="s">
        <v>350</v>
      </c>
      <c r="E108" s="4">
        <v>0.28000000000000003</v>
      </c>
      <c r="F108" s="4">
        <v>826878.44</v>
      </c>
    </row>
    <row r="109" spans="1:6" x14ac:dyDescent="0.35">
      <c r="A109" s="3" t="s">
        <v>35</v>
      </c>
      <c r="B109" s="3" t="str">
        <f t="shared" si="1"/>
        <v>SPA21XXX</v>
      </c>
      <c r="C109" s="3" t="s">
        <v>346</v>
      </c>
      <c r="D109" s="3" t="s">
        <v>351</v>
      </c>
      <c r="E109" s="4">
        <v>0.2</v>
      </c>
      <c r="F109" s="4">
        <v>716954.61</v>
      </c>
    </row>
    <row r="110" spans="1:6" x14ac:dyDescent="0.35">
      <c r="A110" s="3" t="s">
        <v>36</v>
      </c>
      <c r="B110" s="3" t="str">
        <f t="shared" si="1"/>
        <v>SPA21XXX</v>
      </c>
      <c r="C110" s="3" t="s">
        <v>346</v>
      </c>
      <c r="D110" s="3" t="s">
        <v>349</v>
      </c>
    </row>
    <row r="111" spans="1:6" x14ac:dyDescent="0.35">
      <c r="A111" s="3" t="s">
        <v>36</v>
      </c>
      <c r="B111" s="3" t="str">
        <f t="shared" si="1"/>
        <v>SPA21XXX</v>
      </c>
      <c r="C111" s="3" t="s">
        <v>346</v>
      </c>
      <c r="D111" s="3" t="s">
        <v>350</v>
      </c>
    </row>
    <row r="112" spans="1:6" x14ac:dyDescent="0.35">
      <c r="A112" s="3" t="s">
        <v>36</v>
      </c>
      <c r="B112" s="3" t="str">
        <f t="shared" si="1"/>
        <v>SPA21XXX</v>
      </c>
      <c r="C112" s="3" t="s">
        <v>346</v>
      </c>
      <c r="D112" s="3" t="s">
        <v>351</v>
      </c>
    </row>
    <row r="113" spans="1:6" x14ac:dyDescent="0.35">
      <c r="A113" s="3" t="s">
        <v>37</v>
      </c>
      <c r="B113" s="3" t="str">
        <f t="shared" si="1"/>
        <v>SPA21XXX</v>
      </c>
      <c r="C113" s="3" t="s">
        <v>346</v>
      </c>
      <c r="D113" s="3" t="s">
        <v>349</v>
      </c>
      <c r="E113" s="4">
        <v>0.37</v>
      </c>
      <c r="F113" s="4">
        <v>313394</v>
      </c>
    </row>
    <row r="114" spans="1:6" x14ac:dyDescent="0.35">
      <c r="A114" s="3" t="s">
        <v>37</v>
      </c>
      <c r="B114" s="3" t="str">
        <f t="shared" si="1"/>
        <v>SPA21XXX</v>
      </c>
      <c r="C114" s="3" t="s">
        <v>346</v>
      </c>
      <c r="D114" s="3" t="s">
        <v>350</v>
      </c>
      <c r="E114" s="4">
        <v>0.78</v>
      </c>
      <c r="F114" s="4">
        <v>379405</v>
      </c>
    </row>
    <row r="115" spans="1:6" x14ac:dyDescent="0.35">
      <c r="A115" s="3" t="s">
        <v>37</v>
      </c>
      <c r="B115" s="3" t="str">
        <f t="shared" si="1"/>
        <v>SPA21XXX</v>
      </c>
      <c r="C115" s="3" t="s">
        <v>346</v>
      </c>
      <c r="D115" s="3" t="s">
        <v>351</v>
      </c>
      <c r="E115" s="4">
        <v>0.33</v>
      </c>
      <c r="F115" s="4">
        <v>258970</v>
      </c>
    </row>
    <row r="116" spans="1:6" x14ac:dyDescent="0.35">
      <c r="A116" s="3" t="s">
        <v>38</v>
      </c>
      <c r="B116" s="3" t="str">
        <f t="shared" si="1"/>
        <v>SPA21XXX</v>
      </c>
      <c r="C116" s="3" t="s">
        <v>348</v>
      </c>
      <c r="D116" s="3" t="s">
        <v>349</v>
      </c>
      <c r="E116" s="4">
        <v>0</v>
      </c>
      <c r="F116" s="4">
        <v>0</v>
      </c>
    </row>
    <row r="117" spans="1:6" x14ac:dyDescent="0.35">
      <c r="A117" s="3" t="s">
        <v>38</v>
      </c>
      <c r="B117" s="3" t="str">
        <f t="shared" si="1"/>
        <v>SPA21XXX</v>
      </c>
      <c r="C117" s="3" t="s">
        <v>348</v>
      </c>
      <c r="D117" s="3" t="s">
        <v>350</v>
      </c>
      <c r="E117" s="4">
        <v>0</v>
      </c>
      <c r="F117" s="4">
        <v>0</v>
      </c>
    </row>
    <row r="118" spans="1:6" x14ac:dyDescent="0.35">
      <c r="A118" s="3" t="s">
        <v>38</v>
      </c>
      <c r="B118" s="3" t="str">
        <f t="shared" si="1"/>
        <v>SPA21XXX</v>
      </c>
      <c r="C118" s="3" t="s">
        <v>348</v>
      </c>
      <c r="D118" s="3" t="s">
        <v>351</v>
      </c>
      <c r="E118" s="4">
        <v>10</v>
      </c>
      <c r="F118" s="4">
        <v>124392</v>
      </c>
    </row>
    <row r="119" spans="1:6" x14ac:dyDescent="0.35">
      <c r="A119" s="3" t="s">
        <v>39</v>
      </c>
      <c r="B119" s="3" t="str">
        <f t="shared" si="1"/>
        <v>SPA21XXX</v>
      </c>
      <c r="C119" s="3" t="s">
        <v>346</v>
      </c>
      <c r="D119" s="3" t="s">
        <v>349</v>
      </c>
      <c r="E119" s="4">
        <v>0</v>
      </c>
      <c r="F119" s="4">
        <v>0</v>
      </c>
    </row>
    <row r="120" spans="1:6" x14ac:dyDescent="0.35">
      <c r="A120" s="3" t="s">
        <v>39</v>
      </c>
      <c r="B120" s="3" t="str">
        <f t="shared" si="1"/>
        <v>SPA21XXX</v>
      </c>
      <c r="C120" s="3" t="s">
        <v>346</v>
      </c>
      <c r="D120" s="3" t="s">
        <v>350</v>
      </c>
      <c r="E120" s="4">
        <v>0</v>
      </c>
      <c r="F120" s="4">
        <v>0</v>
      </c>
    </row>
    <row r="121" spans="1:6" x14ac:dyDescent="0.35">
      <c r="A121" s="3" t="s">
        <v>39</v>
      </c>
      <c r="B121" s="3" t="str">
        <f t="shared" si="1"/>
        <v>SPA21XXX</v>
      </c>
      <c r="C121" s="3" t="s">
        <v>346</v>
      </c>
      <c r="D121" s="3" t="s">
        <v>351</v>
      </c>
      <c r="E121" s="4">
        <v>0</v>
      </c>
      <c r="F121" s="4">
        <v>0</v>
      </c>
    </row>
    <row r="122" spans="1:6" x14ac:dyDescent="0.35">
      <c r="A122" s="3" t="s">
        <v>40</v>
      </c>
      <c r="B122" s="3" t="str">
        <f t="shared" si="1"/>
        <v>SPA21XXX</v>
      </c>
      <c r="C122" s="3" t="s">
        <v>348</v>
      </c>
      <c r="D122" s="3" t="s">
        <v>349</v>
      </c>
    </row>
    <row r="123" spans="1:6" x14ac:dyDescent="0.35">
      <c r="A123" s="3" t="s">
        <v>40</v>
      </c>
      <c r="B123" s="3" t="str">
        <f t="shared" si="1"/>
        <v>SPA21XXX</v>
      </c>
      <c r="C123" s="3" t="s">
        <v>348</v>
      </c>
      <c r="D123" s="3" t="s">
        <v>350</v>
      </c>
    </row>
    <row r="124" spans="1:6" x14ac:dyDescent="0.35">
      <c r="A124" s="3" t="s">
        <v>40</v>
      </c>
      <c r="B124" s="3" t="str">
        <f t="shared" si="1"/>
        <v>SPA21XXX</v>
      </c>
      <c r="C124" s="3" t="s">
        <v>348</v>
      </c>
      <c r="D124" s="3" t="s">
        <v>351</v>
      </c>
    </row>
    <row r="125" spans="1:6" x14ac:dyDescent="0.35">
      <c r="A125" s="3" t="s">
        <v>41</v>
      </c>
      <c r="B125" s="3" t="str">
        <f t="shared" si="1"/>
        <v>SPA21XXX</v>
      </c>
      <c r="C125" s="3" t="s">
        <v>346</v>
      </c>
      <c r="D125" s="3" t="s">
        <v>349</v>
      </c>
      <c r="E125" s="4">
        <v>7.0000000000000007E-2</v>
      </c>
      <c r="F125" s="4">
        <v>35205</v>
      </c>
    </row>
    <row r="126" spans="1:6" x14ac:dyDescent="0.35">
      <c r="A126" s="3" t="s">
        <v>41</v>
      </c>
      <c r="B126" s="3" t="str">
        <f t="shared" si="1"/>
        <v>SPA21XXX</v>
      </c>
      <c r="C126" s="3" t="s">
        <v>346</v>
      </c>
      <c r="D126" s="3" t="s">
        <v>350</v>
      </c>
      <c r="E126" s="4">
        <v>0.01</v>
      </c>
      <c r="F126" s="4">
        <v>6935</v>
      </c>
    </row>
    <row r="127" spans="1:6" x14ac:dyDescent="0.35">
      <c r="A127" s="3" t="s">
        <v>41</v>
      </c>
      <c r="B127" s="3" t="str">
        <f t="shared" si="1"/>
        <v>SPA21XXX</v>
      </c>
      <c r="C127" s="3" t="s">
        <v>346</v>
      </c>
      <c r="D127" s="3" t="s">
        <v>351</v>
      </c>
      <c r="E127" s="4">
        <v>0.6</v>
      </c>
      <c r="F127" s="4">
        <v>422856</v>
      </c>
    </row>
    <row r="128" spans="1:6" x14ac:dyDescent="0.35">
      <c r="A128" s="3" t="s">
        <v>42</v>
      </c>
      <c r="B128" s="3" t="str">
        <f t="shared" si="1"/>
        <v>SPA21XXX</v>
      </c>
      <c r="C128" s="3" t="s">
        <v>346</v>
      </c>
      <c r="D128" s="3" t="s">
        <v>349</v>
      </c>
      <c r="E128" s="4">
        <v>0.23</v>
      </c>
      <c r="F128" s="4">
        <v>6260541</v>
      </c>
    </row>
    <row r="129" spans="1:6" x14ac:dyDescent="0.35">
      <c r="A129" s="3" t="s">
        <v>42</v>
      </c>
      <c r="B129" s="3" t="str">
        <f t="shared" si="1"/>
        <v>SPA21XXX</v>
      </c>
      <c r="C129" s="3" t="s">
        <v>346</v>
      </c>
      <c r="D129" s="3" t="s">
        <v>350</v>
      </c>
      <c r="E129" s="4">
        <v>0.18</v>
      </c>
      <c r="F129" s="4">
        <v>4434284</v>
      </c>
    </row>
    <row r="130" spans="1:6" x14ac:dyDescent="0.35">
      <c r="A130" s="3" t="s">
        <v>42</v>
      </c>
      <c r="B130" s="3" t="str">
        <f t="shared" si="1"/>
        <v>SPA21XXX</v>
      </c>
      <c r="C130" s="3" t="s">
        <v>346</v>
      </c>
      <c r="D130" s="3" t="s">
        <v>351</v>
      </c>
      <c r="E130" s="4">
        <v>0.21</v>
      </c>
      <c r="F130" s="4">
        <v>5092043</v>
      </c>
    </row>
    <row r="131" spans="1:6" x14ac:dyDescent="0.35">
      <c r="A131" s="3" t="s">
        <v>43</v>
      </c>
      <c r="B131" s="3" t="str">
        <f t="shared" ref="B131:B194" si="2">REPLACE(A131,6,3,"XXX")</f>
        <v>SPA21XXX</v>
      </c>
      <c r="C131" s="3" t="s">
        <v>348</v>
      </c>
      <c r="D131" s="3" t="s">
        <v>349</v>
      </c>
      <c r="E131" s="4">
        <v>0</v>
      </c>
      <c r="F131" s="4">
        <v>0</v>
      </c>
    </row>
    <row r="132" spans="1:6" x14ac:dyDescent="0.35">
      <c r="A132" s="3" t="s">
        <v>43</v>
      </c>
      <c r="B132" s="3" t="str">
        <f t="shared" si="2"/>
        <v>SPA21XXX</v>
      </c>
      <c r="C132" s="3" t="s">
        <v>348</v>
      </c>
      <c r="D132" s="3" t="s">
        <v>350</v>
      </c>
      <c r="E132" s="4">
        <v>0</v>
      </c>
      <c r="F132" s="4">
        <v>0</v>
      </c>
    </row>
    <row r="133" spans="1:6" x14ac:dyDescent="0.35">
      <c r="A133" s="3" t="s">
        <v>43</v>
      </c>
      <c r="B133" s="3" t="str">
        <f t="shared" si="2"/>
        <v>SPA21XXX</v>
      </c>
      <c r="C133" s="3" t="s">
        <v>348</v>
      </c>
      <c r="D133" s="3" t="s">
        <v>351</v>
      </c>
      <c r="E133" s="4">
        <v>0</v>
      </c>
      <c r="F133" s="4">
        <v>0</v>
      </c>
    </row>
    <row r="134" spans="1:6" x14ac:dyDescent="0.35">
      <c r="A134" s="3" t="s">
        <v>44</v>
      </c>
      <c r="B134" s="3" t="str">
        <f t="shared" si="2"/>
        <v>SPA21XXX</v>
      </c>
      <c r="C134" s="3" t="s">
        <v>348</v>
      </c>
      <c r="D134" s="3" t="s">
        <v>349</v>
      </c>
      <c r="E134" s="4">
        <v>0</v>
      </c>
      <c r="F134" s="4">
        <v>0</v>
      </c>
    </row>
    <row r="135" spans="1:6" x14ac:dyDescent="0.35">
      <c r="A135" s="3" t="s">
        <v>44</v>
      </c>
      <c r="B135" s="3" t="str">
        <f t="shared" si="2"/>
        <v>SPA21XXX</v>
      </c>
      <c r="C135" s="3" t="s">
        <v>348</v>
      </c>
      <c r="D135" s="3" t="s">
        <v>350</v>
      </c>
      <c r="E135" s="4">
        <v>0.6</v>
      </c>
      <c r="F135" s="4">
        <v>530</v>
      </c>
    </row>
    <row r="136" spans="1:6" x14ac:dyDescent="0.35">
      <c r="A136" s="3" t="s">
        <v>44</v>
      </c>
      <c r="B136" s="3" t="str">
        <f t="shared" si="2"/>
        <v>SPA21XXX</v>
      </c>
      <c r="C136" s="3" t="s">
        <v>348</v>
      </c>
      <c r="D136" s="3" t="s">
        <v>351</v>
      </c>
      <c r="E136" s="4">
        <v>0.8</v>
      </c>
      <c r="F136" s="4">
        <v>2000</v>
      </c>
    </row>
    <row r="137" spans="1:6" x14ac:dyDescent="0.35">
      <c r="A137" s="3" t="s">
        <v>45</v>
      </c>
      <c r="B137" s="3" t="str">
        <f t="shared" si="2"/>
        <v>SPA21XXX</v>
      </c>
      <c r="C137" s="3" t="s">
        <v>346</v>
      </c>
      <c r="D137" s="3" t="s">
        <v>349</v>
      </c>
      <c r="E137" s="4">
        <v>0</v>
      </c>
      <c r="F137" s="4">
        <v>0</v>
      </c>
    </row>
    <row r="138" spans="1:6" x14ac:dyDescent="0.35">
      <c r="A138" s="3" t="s">
        <v>45</v>
      </c>
      <c r="B138" s="3" t="str">
        <f t="shared" si="2"/>
        <v>SPA21XXX</v>
      </c>
      <c r="C138" s="3" t="s">
        <v>346</v>
      </c>
      <c r="D138" s="3" t="s">
        <v>350</v>
      </c>
      <c r="E138" s="4">
        <v>3.8</v>
      </c>
      <c r="F138" s="4">
        <v>59500</v>
      </c>
    </row>
    <row r="139" spans="1:6" x14ac:dyDescent="0.35">
      <c r="A139" s="3" t="s">
        <v>45</v>
      </c>
      <c r="B139" s="3" t="str">
        <f t="shared" si="2"/>
        <v>SPA21XXX</v>
      </c>
      <c r="C139" s="3" t="s">
        <v>346</v>
      </c>
      <c r="D139" s="3" t="s">
        <v>351</v>
      </c>
      <c r="E139" s="4">
        <v>0.3</v>
      </c>
      <c r="F139" s="4">
        <v>9200</v>
      </c>
    </row>
    <row r="140" spans="1:6" x14ac:dyDescent="0.35">
      <c r="A140" s="3" t="s">
        <v>46</v>
      </c>
      <c r="B140" s="3" t="str">
        <f t="shared" si="2"/>
        <v>SPA21XXX</v>
      </c>
      <c r="C140" s="3" t="s">
        <v>346</v>
      </c>
      <c r="D140" s="3" t="s">
        <v>349</v>
      </c>
      <c r="E140" s="4">
        <v>0</v>
      </c>
      <c r="F140" s="4">
        <v>0</v>
      </c>
    </row>
    <row r="141" spans="1:6" x14ac:dyDescent="0.35">
      <c r="A141" s="3" t="s">
        <v>46</v>
      </c>
      <c r="B141" s="3" t="str">
        <f t="shared" si="2"/>
        <v>SPA21XXX</v>
      </c>
      <c r="C141" s="3" t="s">
        <v>346</v>
      </c>
      <c r="D141" s="3" t="s">
        <v>350</v>
      </c>
      <c r="E141" s="4">
        <v>0</v>
      </c>
      <c r="F141" s="4">
        <v>0</v>
      </c>
    </row>
    <row r="142" spans="1:6" x14ac:dyDescent="0.35">
      <c r="A142" s="3" t="s">
        <v>46</v>
      </c>
      <c r="B142" s="3" t="str">
        <f t="shared" si="2"/>
        <v>SPA21XXX</v>
      </c>
      <c r="C142" s="3" t="s">
        <v>346</v>
      </c>
      <c r="D142" s="3" t="s">
        <v>351</v>
      </c>
      <c r="E142" s="4">
        <v>0</v>
      </c>
      <c r="F142" s="4">
        <v>0</v>
      </c>
    </row>
    <row r="143" spans="1:6" x14ac:dyDescent="0.35">
      <c r="A143" s="3" t="s">
        <v>47</v>
      </c>
      <c r="B143" s="3" t="str">
        <f t="shared" si="2"/>
        <v>SPA21XXX</v>
      </c>
      <c r="C143" s="3" t="s">
        <v>347</v>
      </c>
      <c r="D143" s="3" t="s">
        <v>349</v>
      </c>
    </row>
    <row r="144" spans="1:6" x14ac:dyDescent="0.35">
      <c r="A144" s="3" t="s">
        <v>47</v>
      </c>
      <c r="B144" s="3" t="str">
        <f t="shared" si="2"/>
        <v>SPA21XXX</v>
      </c>
      <c r="C144" s="3" t="s">
        <v>347</v>
      </c>
      <c r="D144" s="3" t="s">
        <v>350</v>
      </c>
    </row>
    <row r="145" spans="1:6" x14ac:dyDescent="0.35">
      <c r="A145" s="3" t="s">
        <v>47</v>
      </c>
      <c r="B145" s="3" t="str">
        <f t="shared" si="2"/>
        <v>SPA21XXX</v>
      </c>
      <c r="C145" s="3" t="s">
        <v>347</v>
      </c>
      <c r="D145" s="3" t="s">
        <v>351</v>
      </c>
    </row>
    <row r="146" spans="1:6" x14ac:dyDescent="0.35">
      <c r="A146" s="3" t="s">
        <v>48</v>
      </c>
      <c r="B146" s="3" t="str">
        <f t="shared" si="2"/>
        <v>SPA21XXX</v>
      </c>
      <c r="C146" s="3" t="s">
        <v>347</v>
      </c>
      <c r="D146" s="3" t="s">
        <v>349</v>
      </c>
    </row>
    <row r="147" spans="1:6" x14ac:dyDescent="0.35">
      <c r="A147" s="3" t="s">
        <v>48</v>
      </c>
      <c r="B147" s="3" t="str">
        <f t="shared" si="2"/>
        <v>SPA21XXX</v>
      </c>
      <c r="C147" s="3" t="s">
        <v>347</v>
      </c>
      <c r="D147" s="3" t="s">
        <v>350</v>
      </c>
    </row>
    <row r="148" spans="1:6" x14ac:dyDescent="0.35">
      <c r="A148" s="3" t="s">
        <v>48</v>
      </c>
      <c r="B148" s="3" t="str">
        <f t="shared" si="2"/>
        <v>SPA21XXX</v>
      </c>
      <c r="C148" s="3" t="s">
        <v>347</v>
      </c>
      <c r="D148" s="3" t="s">
        <v>351</v>
      </c>
    </row>
    <row r="149" spans="1:6" x14ac:dyDescent="0.35">
      <c r="A149" s="3" t="s">
        <v>49</v>
      </c>
      <c r="B149" s="3" t="str">
        <f t="shared" si="2"/>
        <v>SPA21XXX</v>
      </c>
      <c r="C149" s="3" t="s">
        <v>346</v>
      </c>
      <c r="D149" s="3" t="s">
        <v>349</v>
      </c>
    </row>
    <row r="150" spans="1:6" x14ac:dyDescent="0.35">
      <c r="A150" s="3" t="s">
        <v>49</v>
      </c>
      <c r="B150" s="3" t="str">
        <f t="shared" si="2"/>
        <v>SPA21XXX</v>
      </c>
      <c r="C150" s="3" t="s">
        <v>346</v>
      </c>
      <c r="D150" s="3" t="s">
        <v>350</v>
      </c>
    </row>
    <row r="151" spans="1:6" x14ac:dyDescent="0.35">
      <c r="A151" s="3" t="s">
        <v>49</v>
      </c>
      <c r="B151" s="3" t="str">
        <f t="shared" si="2"/>
        <v>SPA21XXX</v>
      </c>
      <c r="C151" s="3" t="s">
        <v>346</v>
      </c>
      <c r="D151" s="3" t="s">
        <v>351</v>
      </c>
    </row>
    <row r="152" spans="1:6" x14ac:dyDescent="0.35">
      <c r="A152" s="3" t="s">
        <v>50</v>
      </c>
      <c r="B152" s="3" t="str">
        <f t="shared" si="2"/>
        <v>SPA21XXX</v>
      </c>
      <c r="C152" s="3" t="s">
        <v>346</v>
      </c>
      <c r="D152" s="3" t="s">
        <v>349</v>
      </c>
      <c r="E152" s="4">
        <v>0.06</v>
      </c>
      <c r="F152" s="4">
        <v>2317229.5699999998</v>
      </c>
    </row>
    <row r="153" spans="1:6" x14ac:dyDescent="0.35">
      <c r="A153" s="3" t="s">
        <v>50</v>
      </c>
      <c r="B153" s="3" t="str">
        <f t="shared" si="2"/>
        <v>SPA21XXX</v>
      </c>
      <c r="C153" s="3" t="s">
        <v>346</v>
      </c>
      <c r="D153" s="3" t="s">
        <v>350</v>
      </c>
      <c r="E153" s="4">
        <v>7.0000000000000007E-2</v>
      </c>
      <c r="F153" s="4">
        <v>3144131.9</v>
      </c>
    </row>
    <row r="154" spans="1:6" x14ac:dyDescent="0.35">
      <c r="A154" s="3" t="s">
        <v>50</v>
      </c>
      <c r="B154" s="3" t="str">
        <f t="shared" si="2"/>
        <v>SPA21XXX</v>
      </c>
      <c r="C154" s="3" t="s">
        <v>346</v>
      </c>
      <c r="D154" s="3" t="s">
        <v>351</v>
      </c>
      <c r="E154" s="4">
        <v>7.0000000000000007E-2</v>
      </c>
      <c r="F154" s="4">
        <v>2795974.64</v>
      </c>
    </row>
    <row r="155" spans="1:6" x14ac:dyDescent="0.35">
      <c r="A155" s="3" t="s">
        <v>51</v>
      </c>
      <c r="B155" s="3" t="str">
        <f t="shared" si="2"/>
        <v>SPA21XXX</v>
      </c>
      <c r="C155" s="3" t="s">
        <v>346</v>
      </c>
      <c r="D155" s="3" t="s">
        <v>349</v>
      </c>
    </row>
    <row r="156" spans="1:6" x14ac:dyDescent="0.35">
      <c r="A156" s="3" t="s">
        <v>51</v>
      </c>
      <c r="B156" s="3" t="str">
        <f t="shared" si="2"/>
        <v>SPA21XXX</v>
      </c>
      <c r="C156" s="3" t="s">
        <v>346</v>
      </c>
      <c r="D156" s="3" t="s">
        <v>350</v>
      </c>
    </row>
    <row r="157" spans="1:6" x14ac:dyDescent="0.35">
      <c r="A157" s="3" t="s">
        <v>51</v>
      </c>
      <c r="B157" s="3" t="str">
        <f t="shared" si="2"/>
        <v>SPA21XXX</v>
      </c>
      <c r="C157" s="3" t="s">
        <v>346</v>
      </c>
      <c r="D157" s="3" t="s">
        <v>351</v>
      </c>
    </row>
    <row r="158" spans="1:6" x14ac:dyDescent="0.35">
      <c r="A158" s="3" t="s">
        <v>52</v>
      </c>
      <c r="B158" s="3" t="str">
        <f t="shared" si="2"/>
        <v>SPA21XXX</v>
      </c>
      <c r="C158" s="3" t="s">
        <v>346</v>
      </c>
      <c r="D158" s="3" t="s">
        <v>349</v>
      </c>
      <c r="E158" s="4">
        <v>0.12</v>
      </c>
      <c r="F158" s="4">
        <v>109500.38</v>
      </c>
    </row>
    <row r="159" spans="1:6" x14ac:dyDescent="0.35">
      <c r="A159" s="3" t="s">
        <v>52</v>
      </c>
      <c r="B159" s="3" t="str">
        <f t="shared" si="2"/>
        <v>SPA21XXX</v>
      </c>
      <c r="C159" s="3" t="s">
        <v>346</v>
      </c>
      <c r="D159" s="3" t="s">
        <v>350</v>
      </c>
      <c r="E159" s="4">
        <v>0.16</v>
      </c>
      <c r="F159" s="4">
        <v>75152</v>
      </c>
    </row>
    <row r="160" spans="1:6" x14ac:dyDescent="0.35">
      <c r="A160" s="3" t="s">
        <v>52</v>
      </c>
      <c r="B160" s="3" t="str">
        <f t="shared" si="2"/>
        <v>SPA21XXX</v>
      </c>
      <c r="C160" s="3" t="s">
        <v>346</v>
      </c>
      <c r="D160" s="3" t="s">
        <v>351</v>
      </c>
      <c r="E160" s="4">
        <v>0.26</v>
      </c>
      <c r="F160" s="4">
        <v>163737</v>
      </c>
    </row>
    <row r="161" spans="1:6" x14ac:dyDescent="0.35">
      <c r="A161" s="3" t="s">
        <v>53</v>
      </c>
      <c r="B161" s="3" t="str">
        <f t="shared" si="2"/>
        <v>SPA21XXX</v>
      </c>
      <c r="C161" s="3" t="s">
        <v>346</v>
      </c>
      <c r="D161" s="3" t="s">
        <v>349</v>
      </c>
      <c r="E161" s="4">
        <v>0.02</v>
      </c>
      <c r="F161" s="4">
        <v>110831.05</v>
      </c>
    </row>
    <row r="162" spans="1:6" x14ac:dyDescent="0.35">
      <c r="A162" s="3" t="s">
        <v>53</v>
      </c>
      <c r="B162" s="3" t="str">
        <f t="shared" si="2"/>
        <v>SPA21XXX</v>
      </c>
      <c r="C162" s="3" t="s">
        <v>346</v>
      </c>
      <c r="D162" s="3" t="s">
        <v>350</v>
      </c>
      <c r="E162" s="4">
        <v>0.08</v>
      </c>
      <c r="F162" s="4">
        <v>824118.76</v>
      </c>
    </row>
    <row r="163" spans="1:6" x14ac:dyDescent="0.35">
      <c r="A163" s="3" t="s">
        <v>53</v>
      </c>
      <c r="B163" s="3" t="str">
        <f t="shared" si="2"/>
        <v>SPA21XXX</v>
      </c>
      <c r="C163" s="3" t="s">
        <v>346</v>
      </c>
      <c r="D163" s="3" t="s">
        <v>351</v>
      </c>
      <c r="E163" s="4">
        <v>0.03</v>
      </c>
      <c r="F163" s="4">
        <v>233519.01</v>
      </c>
    </row>
    <row r="164" spans="1:6" x14ac:dyDescent="0.35">
      <c r="A164" s="3" t="s">
        <v>54</v>
      </c>
      <c r="B164" s="3" t="str">
        <f t="shared" si="2"/>
        <v>SPA21XXX</v>
      </c>
      <c r="C164" s="3" t="s">
        <v>348</v>
      </c>
      <c r="D164" s="3" t="s">
        <v>349</v>
      </c>
      <c r="E164" s="4">
        <v>0</v>
      </c>
      <c r="F164" s="4">
        <v>0</v>
      </c>
    </row>
    <row r="165" spans="1:6" x14ac:dyDescent="0.35">
      <c r="A165" s="3" t="s">
        <v>54</v>
      </c>
      <c r="B165" s="3" t="str">
        <f t="shared" si="2"/>
        <v>SPA21XXX</v>
      </c>
      <c r="C165" s="3" t="s">
        <v>348</v>
      </c>
      <c r="D165" s="3" t="s">
        <v>350</v>
      </c>
      <c r="E165" s="4">
        <v>0</v>
      </c>
      <c r="F165" s="4">
        <v>0</v>
      </c>
    </row>
    <row r="166" spans="1:6" x14ac:dyDescent="0.35">
      <c r="A166" s="3" t="s">
        <v>54</v>
      </c>
      <c r="B166" s="3" t="str">
        <f t="shared" si="2"/>
        <v>SPA21XXX</v>
      </c>
      <c r="C166" s="3" t="s">
        <v>348</v>
      </c>
      <c r="D166" s="3" t="s">
        <v>351</v>
      </c>
      <c r="E166" s="4">
        <v>0</v>
      </c>
      <c r="F166" s="4">
        <v>0</v>
      </c>
    </row>
    <row r="167" spans="1:6" x14ac:dyDescent="0.35">
      <c r="A167" s="3" t="s">
        <v>55</v>
      </c>
      <c r="B167" s="3" t="str">
        <f t="shared" si="2"/>
        <v>SPA21XXX</v>
      </c>
      <c r="C167" s="3" t="s">
        <v>347</v>
      </c>
      <c r="D167" s="3" t="s">
        <v>349</v>
      </c>
    </row>
    <row r="168" spans="1:6" x14ac:dyDescent="0.35">
      <c r="A168" s="3" t="s">
        <v>55</v>
      </c>
      <c r="B168" s="3" t="str">
        <f t="shared" si="2"/>
        <v>SPA21XXX</v>
      </c>
      <c r="C168" s="3" t="s">
        <v>347</v>
      </c>
      <c r="D168" s="3" t="s">
        <v>350</v>
      </c>
    </row>
    <row r="169" spans="1:6" x14ac:dyDescent="0.35">
      <c r="A169" s="3" t="s">
        <v>55</v>
      </c>
      <c r="B169" s="3" t="str">
        <f t="shared" si="2"/>
        <v>SPA21XXX</v>
      </c>
      <c r="C169" s="3" t="s">
        <v>347</v>
      </c>
      <c r="D169" s="3" t="s">
        <v>351</v>
      </c>
    </row>
    <row r="170" spans="1:6" x14ac:dyDescent="0.35">
      <c r="A170" s="3" t="s">
        <v>56</v>
      </c>
      <c r="B170" s="3" t="str">
        <f t="shared" si="2"/>
        <v>SPA21XXX</v>
      </c>
      <c r="C170" s="3" t="s">
        <v>346</v>
      </c>
      <c r="D170" s="3" t="s">
        <v>349</v>
      </c>
      <c r="E170" s="4">
        <v>1.6</v>
      </c>
      <c r="F170" s="4">
        <v>25490</v>
      </c>
    </row>
    <row r="171" spans="1:6" x14ac:dyDescent="0.35">
      <c r="A171" s="3" t="s">
        <v>56</v>
      </c>
      <c r="B171" s="3" t="str">
        <f t="shared" si="2"/>
        <v>SPA21XXX</v>
      </c>
      <c r="C171" s="3" t="s">
        <v>346</v>
      </c>
      <c r="D171" s="3" t="s">
        <v>350</v>
      </c>
      <c r="E171" s="4">
        <v>6.6</v>
      </c>
      <c r="F171" s="4">
        <v>77191</v>
      </c>
    </row>
    <row r="172" spans="1:6" x14ac:dyDescent="0.35">
      <c r="A172" s="3" t="s">
        <v>56</v>
      </c>
      <c r="B172" s="3" t="str">
        <f t="shared" si="2"/>
        <v>SPA21XXX</v>
      </c>
      <c r="C172" s="3" t="s">
        <v>346</v>
      </c>
      <c r="D172" s="3" t="s">
        <v>351</v>
      </c>
      <c r="E172" s="4">
        <v>1.3</v>
      </c>
      <c r="F172" s="4">
        <v>41975</v>
      </c>
    </row>
    <row r="173" spans="1:6" x14ac:dyDescent="0.35">
      <c r="A173" s="3" t="s">
        <v>57</v>
      </c>
      <c r="B173" s="3" t="str">
        <f t="shared" si="2"/>
        <v>SPA21XXX</v>
      </c>
      <c r="C173" s="3" t="s">
        <v>347</v>
      </c>
      <c r="D173" s="3" t="s">
        <v>349</v>
      </c>
      <c r="E173" s="4">
        <v>0.1</v>
      </c>
      <c r="F173" s="4">
        <v>6918</v>
      </c>
    </row>
    <row r="174" spans="1:6" x14ac:dyDescent="0.35">
      <c r="A174" s="3" t="s">
        <v>57</v>
      </c>
      <c r="B174" s="3" t="str">
        <f t="shared" si="2"/>
        <v>SPA21XXX</v>
      </c>
      <c r="C174" s="3" t="s">
        <v>347</v>
      </c>
      <c r="D174" s="3" t="s">
        <v>350</v>
      </c>
      <c r="E174" s="4">
        <v>2.5</v>
      </c>
      <c r="F174" s="4">
        <v>7264</v>
      </c>
    </row>
    <row r="175" spans="1:6" x14ac:dyDescent="0.35">
      <c r="A175" s="3" t="s">
        <v>57</v>
      </c>
      <c r="B175" s="3" t="str">
        <f t="shared" si="2"/>
        <v>SPA21XXX</v>
      </c>
      <c r="C175" s="3" t="s">
        <v>347</v>
      </c>
      <c r="D175" s="3" t="s">
        <v>351</v>
      </c>
      <c r="E175" s="4">
        <v>13.5</v>
      </c>
      <c r="F175" s="4">
        <v>10127</v>
      </c>
    </row>
    <row r="176" spans="1:6" x14ac:dyDescent="0.35">
      <c r="A176" s="3" t="s">
        <v>58</v>
      </c>
      <c r="B176" s="3" t="str">
        <f t="shared" si="2"/>
        <v>SPA21XXX</v>
      </c>
      <c r="C176" s="3" t="s">
        <v>346</v>
      </c>
      <c r="D176" s="3" t="s">
        <v>349</v>
      </c>
      <c r="E176" s="4">
        <v>3.4</v>
      </c>
      <c r="F176" s="4">
        <v>30584</v>
      </c>
    </row>
    <row r="177" spans="1:6" x14ac:dyDescent="0.35">
      <c r="A177" s="3" t="s">
        <v>58</v>
      </c>
      <c r="B177" s="3" t="str">
        <f t="shared" si="2"/>
        <v>SPA21XXX</v>
      </c>
      <c r="C177" s="3" t="s">
        <v>346</v>
      </c>
      <c r="D177" s="3" t="s">
        <v>350</v>
      </c>
      <c r="E177" s="4">
        <v>2.2000000000000002</v>
      </c>
      <c r="F177" s="4">
        <v>33418</v>
      </c>
    </row>
    <row r="178" spans="1:6" x14ac:dyDescent="0.35">
      <c r="A178" s="3" t="s">
        <v>58</v>
      </c>
      <c r="B178" s="3" t="str">
        <f t="shared" si="2"/>
        <v>SPA21XXX</v>
      </c>
      <c r="C178" s="3" t="s">
        <v>346</v>
      </c>
      <c r="D178" s="3" t="s">
        <v>351</v>
      </c>
      <c r="E178" s="4">
        <v>0.4</v>
      </c>
      <c r="F178" s="4">
        <v>18428</v>
      </c>
    </row>
    <row r="179" spans="1:6" x14ac:dyDescent="0.35">
      <c r="A179" s="3" t="s">
        <v>59</v>
      </c>
      <c r="B179" s="3" t="str">
        <f t="shared" si="2"/>
        <v>SPA21XXX</v>
      </c>
      <c r="C179" s="3" t="s">
        <v>347</v>
      </c>
      <c r="D179" s="3" t="s">
        <v>349</v>
      </c>
      <c r="E179" s="4">
        <v>2</v>
      </c>
      <c r="F179" s="4">
        <v>15000</v>
      </c>
    </row>
    <row r="180" spans="1:6" x14ac:dyDescent="0.35">
      <c r="A180" s="3" t="s">
        <v>59</v>
      </c>
      <c r="B180" s="3" t="str">
        <f t="shared" si="2"/>
        <v>SPA21XXX</v>
      </c>
      <c r="C180" s="3" t="s">
        <v>347</v>
      </c>
      <c r="D180" s="3" t="s">
        <v>350</v>
      </c>
      <c r="E180" s="4">
        <v>3</v>
      </c>
      <c r="F180" s="4">
        <v>10000</v>
      </c>
    </row>
    <row r="181" spans="1:6" x14ac:dyDescent="0.35">
      <c r="A181" s="3" t="s">
        <v>59</v>
      </c>
      <c r="B181" s="3" t="str">
        <f t="shared" si="2"/>
        <v>SPA21XXX</v>
      </c>
      <c r="C181" s="3" t="s">
        <v>347</v>
      </c>
      <c r="D181" s="3" t="s">
        <v>351</v>
      </c>
      <c r="E181" s="4">
        <v>5</v>
      </c>
      <c r="F181" s="4">
        <v>12000</v>
      </c>
    </row>
    <row r="182" spans="1:6" x14ac:dyDescent="0.35">
      <c r="A182" s="3" t="s">
        <v>60</v>
      </c>
      <c r="B182" s="3" t="str">
        <f t="shared" si="2"/>
        <v>SPA21XXX</v>
      </c>
      <c r="C182" s="3" t="s">
        <v>346</v>
      </c>
      <c r="D182" s="3" t="s">
        <v>349</v>
      </c>
      <c r="E182" s="4">
        <v>0.04</v>
      </c>
      <c r="F182" s="4">
        <v>20056</v>
      </c>
    </row>
    <row r="183" spans="1:6" x14ac:dyDescent="0.35">
      <c r="A183" s="3" t="s">
        <v>60</v>
      </c>
      <c r="B183" s="3" t="str">
        <f t="shared" si="2"/>
        <v>SPA21XXX</v>
      </c>
      <c r="C183" s="3" t="s">
        <v>346</v>
      </c>
      <c r="D183" s="3" t="s">
        <v>350</v>
      </c>
      <c r="E183" s="4">
        <v>0.04</v>
      </c>
      <c r="F183" s="4">
        <v>20986</v>
      </c>
    </row>
    <row r="184" spans="1:6" x14ac:dyDescent="0.35">
      <c r="A184" s="3" t="s">
        <v>60</v>
      </c>
      <c r="B184" s="3" t="str">
        <f t="shared" si="2"/>
        <v>SPA21XXX</v>
      </c>
      <c r="C184" s="3" t="s">
        <v>346</v>
      </c>
      <c r="D184" s="3" t="s">
        <v>351</v>
      </c>
      <c r="E184" s="4">
        <v>7.0000000000000007E-2</v>
      </c>
      <c r="F184" s="4">
        <v>41433</v>
      </c>
    </row>
    <row r="185" spans="1:6" x14ac:dyDescent="0.35">
      <c r="A185" s="3" t="s">
        <v>61</v>
      </c>
      <c r="B185" s="3" t="str">
        <f t="shared" si="2"/>
        <v>SPA21XXX</v>
      </c>
      <c r="C185" s="3" t="s">
        <v>348</v>
      </c>
      <c r="D185" s="3" t="s">
        <v>349</v>
      </c>
      <c r="E185" s="4">
        <v>0</v>
      </c>
      <c r="F185" s="4">
        <v>0</v>
      </c>
    </row>
    <row r="186" spans="1:6" x14ac:dyDescent="0.35">
      <c r="A186" s="3" t="s">
        <v>61</v>
      </c>
      <c r="B186" s="3" t="str">
        <f t="shared" si="2"/>
        <v>SPA21XXX</v>
      </c>
      <c r="C186" s="3" t="s">
        <v>348</v>
      </c>
      <c r="D186" s="3" t="s">
        <v>350</v>
      </c>
      <c r="E186" s="4">
        <v>0</v>
      </c>
      <c r="F186" s="4">
        <v>0</v>
      </c>
    </row>
    <row r="187" spans="1:6" x14ac:dyDescent="0.35">
      <c r="A187" s="3" t="s">
        <v>61</v>
      </c>
      <c r="B187" s="3" t="str">
        <f t="shared" si="2"/>
        <v>SPA21XXX</v>
      </c>
      <c r="C187" s="3" t="s">
        <v>348</v>
      </c>
      <c r="D187" s="3" t="s">
        <v>351</v>
      </c>
      <c r="E187" s="4">
        <v>0</v>
      </c>
      <c r="F187" s="4">
        <v>0</v>
      </c>
    </row>
    <row r="188" spans="1:6" x14ac:dyDescent="0.35">
      <c r="A188" s="3" t="s">
        <v>62</v>
      </c>
      <c r="B188" s="3" t="str">
        <f t="shared" si="2"/>
        <v>SPA21XXX</v>
      </c>
      <c r="C188" s="3" t="s">
        <v>347</v>
      </c>
      <c r="D188" s="3" t="s">
        <v>349</v>
      </c>
      <c r="E188" s="4">
        <v>3</v>
      </c>
      <c r="F188" s="4">
        <v>8000</v>
      </c>
    </row>
    <row r="189" spans="1:6" x14ac:dyDescent="0.35">
      <c r="A189" s="3" t="s">
        <v>62</v>
      </c>
      <c r="B189" s="3" t="str">
        <f t="shared" si="2"/>
        <v>SPA21XXX</v>
      </c>
      <c r="C189" s="3" t="s">
        <v>347</v>
      </c>
      <c r="D189" s="3" t="s">
        <v>350</v>
      </c>
      <c r="E189" s="4">
        <v>0</v>
      </c>
      <c r="F189" s="4">
        <v>0</v>
      </c>
    </row>
    <row r="190" spans="1:6" x14ac:dyDescent="0.35">
      <c r="A190" s="3" t="s">
        <v>62</v>
      </c>
      <c r="B190" s="3" t="str">
        <f t="shared" si="2"/>
        <v>SPA21XXX</v>
      </c>
      <c r="C190" s="3" t="s">
        <v>347</v>
      </c>
      <c r="D190" s="3" t="s">
        <v>351</v>
      </c>
      <c r="E190" s="4">
        <v>6</v>
      </c>
      <c r="F190" s="4">
        <v>16000</v>
      </c>
    </row>
    <row r="191" spans="1:6" x14ac:dyDescent="0.35">
      <c r="A191" s="3" t="s">
        <v>63</v>
      </c>
      <c r="B191" s="3" t="str">
        <f t="shared" si="2"/>
        <v>SPA21XXX</v>
      </c>
      <c r="C191" s="3" t="s">
        <v>347</v>
      </c>
      <c r="D191" s="3" t="s">
        <v>349</v>
      </c>
      <c r="E191" s="4">
        <v>0.01</v>
      </c>
      <c r="F191" s="4">
        <v>234</v>
      </c>
    </row>
    <row r="192" spans="1:6" x14ac:dyDescent="0.35">
      <c r="A192" s="3" t="s">
        <v>63</v>
      </c>
      <c r="B192" s="3" t="str">
        <f t="shared" si="2"/>
        <v>SPA21XXX</v>
      </c>
      <c r="C192" s="3" t="s">
        <v>347</v>
      </c>
      <c r="D192" s="3" t="s">
        <v>350</v>
      </c>
      <c r="E192" s="4">
        <v>0.01</v>
      </c>
      <c r="F192" s="4">
        <v>60</v>
      </c>
    </row>
    <row r="193" spans="1:6" x14ac:dyDescent="0.35">
      <c r="A193" s="3" t="s">
        <v>63</v>
      </c>
      <c r="B193" s="3" t="str">
        <f t="shared" si="2"/>
        <v>SPA21XXX</v>
      </c>
      <c r="C193" s="3" t="s">
        <v>347</v>
      </c>
      <c r="D193" s="3" t="s">
        <v>351</v>
      </c>
      <c r="E193" s="4">
        <v>0.01</v>
      </c>
      <c r="F193" s="4">
        <v>687</v>
      </c>
    </row>
    <row r="194" spans="1:6" x14ac:dyDescent="0.35">
      <c r="A194" s="3" t="s">
        <v>64</v>
      </c>
      <c r="B194" s="3" t="str">
        <f t="shared" si="2"/>
        <v>SPA21XXX</v>
      </c>
      <c r="C194" s="3" t="s">
        <v>347</v>
      </c>
      <c r="D194" s="3" t="s">
        <v>349</v>
      </c>
    </row>
    <row r="195" spans="1:6" x14ac:dyDescent="0.35">
      <c r="A195" s="3" t="s">
        <v>64</v>
      </c>
      <c r="B195" s="3" t="str">
        <f t="shared" ref="B195:B258" si="3">REPLACE(A195,6,3,"XXX")</f>
        <v>SPA21XXX</v>
      </c>
      <c r="C195" s="3" t="s">
        <v>347</v>
      </c>
      <c r="D195" s="3" t="s">
        <v>350</v>
      </c>
    </row>
    <row r="196" spans="1:6" x14ac:dyDescent="0.35">
      <c r="A196" s="3" t="s">
        <v>64</v>
      </c>
      <c r="B196" s="3" t="str">
        <f t="shared" si="3"/>
        <v>SPA21XXX</v>
      </c>
      <c r="C196" s="3" t="s">
        <v>347</v>
      </c>
      <c r="D196" s="3" t="s">
        <v>351</v>
      </c>
    </row>
    <row r="197" spans="1:6" x14ac:dyDescent="0.35">
      <c r="A197" s="3" t="s">
        <v>65</v>
      </c>
      <c r="B197" s="3" t="str">
        <f t="shared" si="3"/>
        <v>SPA21XXX</v>
      </c>
      <c r="C197" s="3" t="s">
        <v>347</v>
      </c>
      <c r="D197" s="3" t="s">
        <v>349</v>
      </c>
    </row>
    <row r="198" spans="1:6" x14ac:dyDescent="0.35">
      <c r="A198" s="3" t="s">
        <v>65</v>
      </c>
      <c r="B198" s="3" t="str">
        <f t="shared" si="3"/>
        <v>SPA21XXX</v>
      </c>
      <c r="C198" s="3" t="s">
        <v>347</v>
      </c>
      <c r="D198" s="3" t="s">
        <v>350</v>
      </c>
    </row>
    <row r="199" spans="1:6" x14ac:dyDescent="0.35">
      <c r="A199" s="3" t="s">
        <v>65</v>
      </c>
      <c r="B199" s="3" t="str">
        <f t="shared" si="3"/>
        <v>SPA21XXX</v>
      </c>
      <c r="C199" s="3" t="s">
        <v>347</v>
      </c>
      <c r="D199" s="3" t="s">
        <v>351</v>
      </c>
    </row>
    <row r="200" spans="1:6" x14ac:dyDescent="0.35">
      <c r="A200" s="3" t="s">
        <v>66</v>
      </c>
      <c r="B200" s="3" t="str">
        <f t="shared" si="3"/>
        <v>SPA21XXX</v>
      </c>
      <c r="C200" s="3" t="s">
        <v>347</v>
      </c>
      <c r="D200" s="3" t="s">
        <v>349</v>
      </c>
    </row>
    <row r="201" spans="1:6" x14ac:dyDescent="0.35">
      <c r="A201" s="3" t="s">
        <v>66</v>
      </c>
      <c r="B201" s="3" t="str">
        <f t="shared" si="3"/>
        <v>SPA21XXX</v>
      </c>
      <c r="C201" s="3" t="s">
        <v>347</v>
      </c>
      <c r="D201" s="3" t="s">
        <v>350</v>
      </c>
    </row>
    <row r="202" spans="1:6" x14ac:dyDescent="0.35">
      <c r="A202" s="3" t="s">
        <v>66</v>
      </c>
      <c r="B202" s="3" t="str">
        <f t="shared" si="3"/>
        <v>SPA21XXX</v>
      </c>
      <c r="C202" s="3" t="s">
        <v>347</v>
      </c>
      <c r="D202" s="3" t="s">
        <v>351</v>
      </c>
    </row>
    <row r="203" spans="1:6" x14ac:dyDescent="0.35">
      <c r="A203" s="3" t="s">
        <v>67</v>
      </c>
      <c r="B203" s="3" t="str">
        <f t="shared" si="3"/>
        <v>SPA21XXX</v>
      </c>
      <c r="C203" s="3" t="s">
        <v>347</v>
      </c>
      <c r="D203" s="3" t="s">
        <v>349</v>
      </c>
    </row>
    <row r="204" spans="1:6" x14ac:dyDescent="0.35">
      <c r="A204" s="3" t="s">
        <v>67</v>
      </c>
      <c r="B204" s="3" t="str">
        <f t="shared" si="3"/>
        <v>SPA21XXX</v>
      </c>
      <c r="C204" s="3" t="s">
        <v>347</v>
      </c>
      <c r="D204" s="3" t="s">
        <v>350</v>
      </c>
    </row>
    <row r="205" spans="1:6" x14ac:dyDescent="0.35">
      <c r="A205" s="3" t="s">
        <v>67</v>
      </c>
      <c r="B205" s="3" t="str">
        <f t="shared" si="3"/>
        <v>SPA21XXX</v>
      </c>
      <c r="C205" s="3" t="s">
        <v>347</v>
      </c>
      <c r="D205" s="3" t="s">
        <v>351</v>
      </c>
    </row>
    <row r="206" spans="1:6" x14ac:dyDescent="0.35">
      <c r="A206" s="3" t="s">
        <v>68</v>
      </c>
      <c r="B206" s="3" t="str">
        <f t="shared" si="3"/>
        <v>SPA21XXX</v>
      </c>
      <c r="C206" s="3" t="s">
        <v>346</v>
      </c>
      <c r="D206" s="3" t="s">
        <v>349</v>
      </c>
    </row>
    <row r="207" spans="1:6" x14ac:dyDescent="0.35">
      <c r="A207" s="3" t="s">
        <v>68</v>
      </c>
      <c r="B207" s="3" t="str">
        <f t="shared" si="3"/>
        <v>SPA21XXX</v>
      </c>
      <c r="C207" s="3" t="s">
        <v>346</v>
      </c>
      <c r="D207" s="3" t="s">
        <v>350</v>
      </c>
    </row>
    <row r="208" spans="1:6" x14ac:dyDescent="0.35">
      <c r="A208" s="3" t="s">
        <v>68</v>
      </c>
      <c r="B208" s="3" t="str">
        <f t="shared" si="3"/>
        <v>SPA21XXX</v>
      </c>
      <c r="C208" s="3" t="s">
        <v>346</v>
      </c>
      <c r="D208" s="3" t="s">
        <v>351</v>
      </c>
    </row>
    <row r="209" spans="1:6" x14ac:dyDescent="0.35">
      <c r="A209" s="3" t="s">
        <v>69</v>
      </c>
      <c r="B209" s="3" t="str">
        <f t="shared" si="3"/>
        <v>SPA21XXX</v>
      </c>
      <c r="C209" s="3" t="s">
        <v>346</v>
      </c>
      <c r="D209" s="3" t="s">
        <v>349</v>
      </c>
      <c r="E209" s="4">
        <v>3.37</v>
      </c>
      <c r="F209" s="4">
        <v>172100</v>
      </c>
    </row>
    <row r="210" spans="1:6" x14ac:dyDescent="0.35">
      <c r="A210" s="3" t="s">
        <v>69</v>
      </c>
      <c r="B210" s="3" t="str">
        <f t="shared" si="3"/>
        <v>SPA21XXX</v>
      </c>
      <c r="C210" s="3" t="s">
        <v>346</v>
      </c>
      <c r="D210" s="3" t="s">
        <v>350</v>
      </c>
      <c r="E210" s="4">
        <v>4.16</v>
      </c>
      <c r="F210" s="4">
        <v>179280</v>
      </c>
    </row>
    <row r="211" spans="1:6" x14ac:dyDescent="0.35">
      <c r="A211" s="3" t="s">
        <v>69</v>
      </c>
      <c r="B211" s="3" t="str">
        <f t="shared" si="3"/>
        <v>SPA21XXX</v>
      </c>
      <c r="C211" s="3" t="s">
        <v>346</v>
      </c>
      <c r="D211" s="3" t="s">
        <v>351</v>
      </c>
      <c r="E211" s="4">
        <v>2</v>
      </c>
      <c r="F211" s="4">
        <v>139785</v>
      </c>
    </row>
    <row r="212" spans="1:6" x14ac:dyDescent="0.35">
      <c r="A212" s="3" t="s">
        <v>70</v>
      </c>
      <c r="B212" s="3" t="str">
        <f t="shared" si="3"/>
        <v>SPA21XXX</v>
      </c>
      <c r="C212" s="3" t="s">
        <v>348</v>
      </c>
      <c r="D212" s="3" t="s">
        <v>349</v>
      </c>
    </row>
    <row r="213" spans="1:6" x14ac:dyDescent="0.35">
      <c r="A213" s="3" t="s">
        <v>70</v>
      </c>
      <c r="B213" s="3" t="str">
        <f t="shared" si="3"/>
        <v>SPA21XXX</v>
      </c>
      <c r="C213" s="3" t="s">
        <v>348</v>
      </c>
      <c r="D213" s="3" t="s">
        <v>350</v>
      </c>
    </row>
    <row r="214" spans="1:6" x14ac:dyDescent="0.35">
      <c r="A214" s="3" t="s">
        <v>70</v>
      </c>
      <c r="B214" s="3" t="str">
        <f t="shared" si="3"/>
        <v>SPA21XXX</v>
      </c>
      <c r="C214" s="3" t="s">
        <v>348</v>
      </c>
      <c r="D214" s="3" t="s">
        <v>351</v>
      </c>
    </row>
    <row r="215" spans="1:6" x14ac:dyDescent="0.35">
      <c r="A215" s="3" t="s">
        <v>71</v>
      </c>
      <c r="B215" s="3" t="str">
        <f t="shared" si="3"/>
        <v>SPA21XXX</v>
      </c>
      <c r="C215" s="3" t="s">
        <v>346</v>
      </c>
      <c r="D215" s="3" t="s">
        <v>349</v>
      </c>
      <c r="E215" s="4">
        <v>1.42</v>
      </c>
      <c r="F215" s="4">
        <v>18931</v>
      </c>
    </row>
    <row r="216" spans="1:6" x14ac:dyDescent="0.35">
      <c r="A216" s="3" t="s">
        <v>71</v>
      </c>
      <c r="B216" s="3" t="str">
        <f t="shared" si="3"/>
        <v>SPA21XXX</v>
      </c>
      <c r="C216" s="3" t="s">
        <v>346</v>
      </c>
      <c r="D216" s="3" t="s">
        <v>350</v>
      </c>
      <c r="E216" s="4">
        <v>2.44</v>
      </c>
      <c r="F216" s="4">
        <v>93857.65</v>
      </c>
    </row>
    <row r="217" spans="1:6" x14ac:dyDescent="0.35">
      <c r="A217" s="3" t="s">
        <v>71</v>
      </c>
      <c r="B217" s="3" t="str">
        <f t="shared" si="3"/>
        <v>SPA21XXX</v>
      </c>
      <c r="C217" s="3" t="s">
        <v>346</v>
      </c>
      <c r="D217" s="3" t="s">
        <v>351</v>
      </c>
      <c r="E217" s="4">
        <v>1.62</v>
      </c>
      <c r="F217" s="4">
        <v>33649.78</v>
      </c>
    </row>
    <row r="218" spans="1:6" x14ac:dyDescent="0.35">
      <c r="A218" s="3" t="s">
        <v>72</v>
      </c>
      <c r="B218" s="3" t="str">
        <f t="shared" si="3"/>
        <v>SPA21XXX</v>
      </c>
      <c r="C218" s="3" t="s">
        <v>348</v>
      </c>
      <c r="D218" s="3" t="s">
        <v>349</v>
      </c>
      <c r="E218" s="4">
        <v>0</v>
      </c>
      <c r="F218" s="4">
        <v>0</v>
      </c>
    </row>
    <row r="219" spans="1:6" x14ac:dyDescent="0.35">
      <c r="A219" s="3" t="s">
        <v>72</v>
      </c>
      <c r="B219" s="3" t="str">
        <f t="shared" si="3"/>
        <v>SPA21XXX</v>
      </c>
      <c r="C219" s="3" t="s">
        <v>348</v>
      </c>
      <c r="D219" s="3" t="s">
        <v>350</v>
      </c>
      <c r="E219" s="4">
        <v>0</v>
      </c>
      <c r="F219" s="4">
        <v>0</v>
      </c>
    </row>
    <row r="220" spans="1:6" x14ac:dyDescent="0.35">
      <c r="A220" s="3" t="s">
        <v>72</v>
      </c>
      <c r="B220" s="3" t="str">
        <f t="shared" si="3"/>
        <v>SPA21XXX</v>
      </c>
      <c r="C220" s="3" t="s">
        <v>348</v>
      </c>
      <c r="D220" s="3" t="s">
        <v>351</v>
      </c>
      <c r="E220" s="4">
        <v>0</v>
      </c>
      <c r="F220" s="4">
        <v>0</v>
      </c>
    </row>
    <row r="221" spans="1:6" x14ac:dyDescent="0.35">
      <c r="A221" s="3" t="s">
        <v>73</v>
      </c>
      <c r="B221" s="3" t="str">
        <f t="shared" si="3"/>
        <v>SPA21XXX</v>
      </c>
      <c r="C221" s="3" t="s">
        <v>346</v>
      </c>
      <c r="D221" s="3" t="s">
        <v>349</v>
      </c>
      <c r="E221" s="4">
        <v>0</v>
      </c>
      <c r="F221" s="4">
        <v>1735</v>
      </c>
    </row>
    <row r="222" spans="1:6" x14ac:dyDescent="0.35">
      <c r="A222" s="3" t="s">
        <v>73</v>
      </c>
      <c r="B222" s="3" t="str">
        <f t="shared" si="3"/>
        <v>SPA21XXX</v>
      </c>
      <c r="C222" s="3" t="s">
        <v>346</v>
      </c>
      <c r="D222" s="3" t="s">
        <v>350</v>
      </c>
      <c r="E222" s="4">
        <v>0.04</v>
      </c>
      <c r="F222" s="4">
        <v>21000</v>
      </c>
    </row>
    <row r="223" spans="1:6" x14ac:dyDescent="0.35">
      <c r="A223" s="3" t="s">
        <v>73</v>
      </c>
      <c r="B223" s="3" t="str">
        <f t="shared" si="3"/>
        <v>SPA21XXX</v>
      </c>
      <c r="C223" s="3" t="s">
        <v>346</v>
      </c>
      <c r="D223" s="3" t="s">
        <v>351</v>
      </c>
    </row>
    <row r="224" spans="1:6" x14ac:dyDescent="0.35">
      <c r="A224" s="3" t="s">
        <v>74</v>
      </c>
      <c r="B224" s="3" t="str">
        <f t="shared" si="3"/>
        <v>SPA21XXX</v>
      </c>
      <c r="C224" s="3" t="s">
        <v>348</v>
      </c>
      <c r="D224" s="3" t="s">
        <v>349</v>
      </c>
    </row>
    <row r="225" spans="1:6" x14ac:dyDescent="0.35">
      <c r="A225" s="3" t="s">
        <v>74</v>
      </c>
      <c r="B225" s="3" t="str">
        <f t="shared" si="3"/>
        <v>SPA21XXX</v>
      </c>
      <c r="C225" s="3" t="s">
        <v>348</v>
      </c>
      <c r="D225" s="3" t="s">
        <v>350</v>
      </c>
    </row>
    <row r="226" spans="1:6" x14ac:dyDescent="0.35">
      <c r="A226" s="3" t="s">
        <v>74</v>
      </c>
      <c r="B226" s="3" t="str">
        <f t="shared" si="3"/>
        <v>SPA21XXX</v>
      </c>
      <c r="C226" s="3" t="s">
        <v>348</v>
      </c>
      <c r="D226" s="3" t="s">
        <v>351</v>
      </c>
    </row>
    <row r="227" spans="1:6" x14ac:dyDescent="0.35">
      <c r="A227" s="3" t="s">
        <v>75</v>
      </c>
      <c r="B227" s="3" t="str">
        <f t="shared" si="3"/>
        <v>SPA21XXX</v>
      </c>
      <c r="C227" s="3" t="s">
        <v>348</v>
      </c>
      <c r="D227" s="3" t="s">
        <v>349</v>
      </c>
    </row>
    <row r="228" spans="1:6" x14ac:dyDescent="0.35">
      <c r="A228" s="3" t="s">
        <v>75</v>
      </c>
      <c r="B228" s="3" t="str">
        <f t="shared" si="3"/>
        <v>SPA21XXX</v>
      </c>
      <c r="C228" s="3" t="s">
        <v>348</v>
      </c>
      <c r="D228" s="3" t="s">
        <v>350</v>
      </c>
    </row>
    <row r="229" spans="1:6" x14ac:dyDescent="0.35">
      <c r="A229" s="3" t="s">
        <v>75</v>
      </c>
      <c r="B229" s="3" t="str">
        <f t="shared" si="3"/>
        <v>SPA21XXX</v>
      </c>
      <c r="C229" s="3" t="s">
        <v>348</v>
      </c>
      <c r="D229" s="3" t="s">
        <v>351</v>
      </c>
    </row>
    <row r="230" spans="1:6" x14ac:dyDescent="0.35">
      <c r="A230" s="3" t="s">
        <v>76</v>
      </c>
      <c r="B230" s="3" t="str">
        <f t="shared" si="3"/>
        <v>SPA21XXX</v>
      </c>
      <c r="C230" s="3" t="s">
        <v>347</v>
      </c>
      <c r="D230" s="3" t="s">
        <v>349</v>
      </c>
      <c r="E230" s="4">
        <v>0</v>
      </c>
      <c r="F230" s="4">
        <v>0</v>
      </c>
    </row>
    <row r="231" spans="1:6" x14ac:dyDescent="0.35">
      <c r="A231" s="3" t="s">
        <v>76</v>
      </c>
      <c r="B231" s="3" t="str">
        <f t="shared" si="3"/>
        <v>SPA21XXX</v>
      </c>
      <c r="C231" s="3" t="s">
        <v>347</v>
      </c>
      <c r="D231" s="3" t="s">
        <v>350</v>
      </c>
      <c r="E231" s="4">
        <v>0</v>
      </c>
      <c r="F231" s="4">
        <v>0</v>
      </c>
    </row>
    <row r="232" spans="1:6" x14ac:dyDescent="0.35">
      <c r="A232" s="3" t="s">
        <v>76</v>
      </c>
      <c r="B232" s="3" t="str">
        <f t="shared" si="3"/>
        <v>SPA21XXX</v>
      </c>
      <c r="C232" s="3" t="s">
        <v>347</v>
      </c>
      <c r="D232" s="3" t="s">
        <v>351</v>
      </c>
      <c r="E232" s="4">
        <v>0</v>
      </c>
      <c r="F232" s="4">
        <v>0</v>
      </c>
    </row>
    <row r="233" spans="1:6" x14ac:dyDescent="0.35">
      <c r="A233" s="3" t="s">
        <v>77</v>
      </c>
      <c r="B233" s="3" t="str">
        <f t="shared" si="3"/>
        <v>SPA21XXX</v>
      </c>
      <c r="C233" s="3" t="s">
        <v>346</v>
      </c>
      <c r="D233" s="3" t="s">
        <v>349</v>
      </c>
      <c r="E233" s="4">
        <v>0.1</v>
      </c>
      <c r="F233" s="4">
        <v>8185</v>
      </c>
    </row>
    <row r="234" spans="1:6" x14ac:dyDescent="0.35">
      <c r="A234" s="3" t="s">
        <v>77</v>
      </c>
      <c r="B234" s="3" t="str">
        <f t="shared" si="3"/>
        <v>SPA21XXX</v>
      </c>
      <c r="C234" s="3" t="s">
        <v>346</v>
      </c>
      <c r="D234" s="3" t="s">
        <v>350</v>
      </c>
      <c r="E234" s="4">
        <v>0.2</v>
      </c>
      <c r="F234" s="4">
        <v>21781</v>
      </c>
    </row>
    <row r="235" spans="1:6" x14ac:dyDescent="0.35">
      <c r="A235" s="3" t="s">
        <v>77</v>
      </c>
      <c r="B235" s="3" t="str">
        <f t="shared" si="3"/>
        <v>SPA21XXX</v>
      </c>
      <c r="C235" s="3" t="s">
        <v>346</v>
      </c>
      <c r="D235" s="3" t="s">
        <v>351</v>
      </c>
      <c r="E235" s="4">
        <v>0.2</v>
      </c>
      <c r="F235" s="4">
        <v>41539</v>
      </c>
    </row>
    <row r="236" spans="1:6" x14ac:dyDescent="0.35">
      <c r="A236" s="3" t="s">
        <v>78</v>
      </c>
      <c r="B236" s="3" t="str">
        <f t="shared" si="3"/>
        <v>SPA21XXX</v>
      </c>
      <c r="C236" s="3" t="s">
        <v>348</v>
      </c>
      <c r="D236" s="3" t="s">
        <v>349</v>
      </c>
      <c r="E236" s="4">
        <v>1.7</v>
      </c>
      <c r="F236" s="4">
        <v>165750</v>
      </c>
    </row>
    <row r="237" spans="1:6" x14ac:dyDescent="0.35">
      <c r="A237" s="3" t="s">
        <v>78</v>
      </c>
      <c r="B237" s="3" t="str">
        <f t="shared" si="3"/>
        <v>SPA21XXX</v>
      </c>
      <c r="C237" s="3" t="s">
        <v>348</v>
      </c>
      <c r="D237" s="3" t="s">
        <v>350</v>
      </c>
      <c r="E237" s="4">
        <v>0.5</v>
      </c>
      <c r="F237" s="4">
        <v>47750</v>
      </c>
    </row>
    <row r="238" spans="1:6" x14ac:dyDescent="0.35">
      <c r="A238" s="3" t="s">
        <v>78</v>
      </c>
      <c r="B238" s="3" t="str">
        <f t="shared" si="3"/>
        <v>SPA21XXX</v>
      </c>
      <c r="C238" s="3" t="s">
        <v>348</v>
      </c>
      <c r="D238" s="3" t="s">
        <v>351</v>
      </c>
      <c r="E238" s="4">
        <v>0.33</v>
      </c>
      <c r="F238" s="4">
        <v>20000</v>
      </c>
    </row>
    <row r="239" spans="1:6" x14ac:dyDescent="0.35">
      <c r="A239" s="3" t="s">
        <v>79</v>
      </c>
      <c r="B239" s="3" t="str">
        <f t="shared" si="3"/>
        <v>SPA21XXX</v>
      </c>
      <c r="C239" s="3" t="s">
        <v>348</v>
      </c>
      <c r="D239" s="3" t="s">
        <v>349</v>
      </c>
      <c r="E239" s="4">
        <v>0</v>
      </c>
      <c r="F239" s="4">
        <v>0</v>
      </c>
    </row>
    <row r="240" spans="1:6" x14ac:dyDescent="0.35">
      <c r="A240" s="3" t="s">
        <v>79</v>
      </c>
      <c r="B240" s="3" t="str">
        <f t="shared" si="3"/>
        <v>SPA21XXX</v>
      </c>
      <c r="C240" s="3" t="s">
        <v>348</v>
      </c>
      <c r="D240" s="3" t="s">
        <v>350</v>
      </c>
      <c r="E240" s="4">
        <v>0</v>
      </c>
      <c r="F240" s="4">
        <v>0</v>
      </c>
    </row>
    <row r="241" spans="1:6" x14ac:dyDescent="0.35">
      <c r="A241" s="3" t="s">
        <v>79</v>
      </c>
      <c r="B241" s="3" t="str">
        <f t="shared" si="3"/>
        <v>SPA21XXX</v>
      </c>
      <c r="C241" s="3" t="s">
        <v>348</v>
      </c>
      <c r="D241" s="3" t="s">
        <v>351</v>
      </c>
      <c r="E241" s="4">
        <v>0</v>
      </c>
      <c r="F241" s="4">
        <v>0</v>
      </c>
    </row>
    <row r="242" spans="1:6" x14ac:dyDescent="0.35">
      <c r="A242" s="3" t="s">
        <v>80</v>
      </c>
      <c r="B242" s="3" t="str">
        <f t="shared" si="3"/>
        <v>SPA21XXX</v>
      </c>
      <c r="C242" s="3" t="s">
        <v>346</v>
      </c>
      <c r="D242" s="3" t="s">
        <v>349</v>
      </c>
      <c r="E242" s="4">
        <v>0.2</v>
      </c>
      <c r="F242" s="4">
        <v>89934</v>
      </c>
    </row>
    <row r="243" spans="1:6" x14ac:dyDescent="0.35">
      <c r="A243" s="3" t="s">
        <v>80</v>
      </c>
      <c r="B243" s="3" t="str">
        <f t="shared" si="3"/>
        <v>SPA21XXX</v>
      </c>
      <c r="C243" s="3" t="s">
        <v>346</v>
      </c>
      <c r="D243" s="3" t="s">
        <v>350</v>
      </c>
      <c r="E243" s="4">
        <v>0.36</v>
      </c>
      <c r="F243" s="4">
        <v>165205</v>
      </c>
    </row>
    <row r="244" spans="1:6" x14ac:dyDescent="0.35">
      <c r="A244" s="3" t="s">
        <v>80</v>
      </c>
      <c r="B244" s="3" t="str">
        <f t="shared" si="3"/>
        <v>SPA21XXX</v>
      </c>
      <c r="C244" s="3" t="s">
        <v>346</v>
      </c>
      <c r="D244" s="3" t="s">
        <v>351</v>
      </c>
      <c r="E244" s="4">
        <v>0.28999999999999998</v>
      </c>
      <c r="F244" s="4">
        <v>114990</v>
      </c>
    </row>
    <row r="245" spans="1:6" x14ac:dyDescent="0.35">
      <c r="A245" s="3" t="s">
        <v>81</v>
      </c>
      <c r="B245" s="3" t="str">
        <f t="shared" si="3"/>
        <v>SPA21XXX</v>
      </c>
      <c r="C245" s="3" t="s">
        <v>346</v>
      </c>
      <c r="D245" s="3" t="s">
        <v>349</v>
      </c>
      <c r="E245" s="4">
        <v>0</v>
      </c>
      <c r="F245" s="4">
        <v>0</v>
      </c>
    </row>
    <row r="246" spans="1:6" x14ac:dyDescent="0.35">
      <c r="A246" s="3" t="s">
        <v>81</v>
      </c>
      <c r="B246" s="3" t="str">
        <f t="shared" si="3"/>
        <v>SPA21XXX</v>
      </c>
      <c r="C246" s="3" t="s">
        <v>346</v>
      </c>
      <c r="D246" s="3" t="s">
        <v>350</v>
      </c>
      <c r="E246" s="4">
        <v>0</v>
      </c>
      <c r="F246" s="4">
        <v>0</v>
      </c>
    </row>
    <row r="247" spans="1:6" x14ac:dyDescent="0.35">
      <c r="A247" s="3" t="s">
        <v>81</v>
      </c>
      <c r="B247" s="3" t="str">
        <f t="shared" si="3"/>
        <v>SPA21XXX</v>
      </c>
      <c r="C247" s="3" t="s">
        <v>346</v>
      </c>
      <c r="D247" s="3" t="s">
        <v>351</v>
      </c>
      <c r="E247" s="4">
        <v>0</v>
      </c>
      <c r="F247" s="4">
        <v>0</v>
      </c>
    </row>
    <row r="248" spans="1:6" x14ac:dyDescent="0.35">
      <c r="A248" s="3" t="s">
        <v>82</v>
      </c>
      <c r="B248" s="3" t="str">
        <f t="shared" si="3"/>
        <v>SPA21XXX</v>
      </c>
      <c r="C248" s="3" t="s">
        <v>347</v>
      </c>
      <c r="D248" s="3" t="s">
        <v>349</v>
      </c>
      <c r="E248" s="4">
        <v>0.47</v>
      </c>
      <c r="F248" s="4">
        <v>5125</v>
      </c>
    </row>
    <row r="249" spans="1:6" x14ac:dyDescent="0.35">
      <c r="A249" s="3" t="s">
        <v>82</v>
      </c>
      <c r="B249" s="3" t="str">
        <f t="shared" si="3"/>
        <v>SPA21XXX</v>
      </c>
      <c r="C249" s="3" t="s">
        <v>347</v>
      </c>
      <c r="D249" s="3" t="s">
        <v>350</v>
      </c>
      <c r="E249" s="4">
        <v>1.01</v>
      </c>
      <c r="F249" s="4">
        <v>4893</v>
      </c>
    </row>
    <row r="250" spans="1:6" x14ac:dyDescent="0.35">
      <c r="A250" s="3" t="s">
        <v>82</v>
      </c>
      <c r="B250" s="3" t="str">
        <f t="shared" si="3"/>
        <v>SPA21XXX</v>
      </c>
      <c r="C250" s="3" t="s">
        <v>347</v>
      </c>
      <c r="D250" s="3" t="s">
        <v>351</v>
      </c>
      <c r="E250" s="4">
        <v>0.65</v>
      </c>
      <c r="F250" s="4">
        <v>6502</v>
      </c>
    </row>
    <row r="251" spans="1:6" x14ac:dyDescent="0.35">
      <c r="A251" s="3" t="s">
        <v>83</v>
      </c>
      <c r="B251" s="3" t="str">
        <f t="shared" si="3"/>
        <v>SPA21XXX</v>
      </c>
      <c r="C251" s="3" t="s">
        <v>347</v>
      </c>
      <c r="D251" s="3" t="s">
        <v>349</v>
      </c>
      <c r="E251" s="4">
        <v>0</v>
      </c>
      <c r="F251" s="4">
        <v>0</v>
      </c>
    </row>
    <row r="252" spans="1:6" x14ac:dyDescent="0.35">
      <c r="A252" s="3" t="s">
        <v>83</v>
      </c>
      <c r="B252" s="3" t="str">
        <f t="shared" si="3"/>
        <v>SPA21XXX</v>
      </c>
      <c r="C252" s="3" t="s">
        <v>347</v>
      </c>
      <c r="D252" s="3" t="s">
        <v>350</v>
      </c>
      <c r="E252" s="4">
        <v>0</v>
      </c>
      <c r="F252" s="4">
        <v>0</v>
      </c>
    </row>
    <row r="253" spans="1:6" x14ac:dyDescent="0.35">
      <c r="A253" s="3" t="s">
        <v>83</v>
      </c>
      <c r="B253" s="3" t="str">
        <f t="shared" si="3"/>
        <v>SPA21XXX</v>
      </c>
      <c r="C253" s="3" t="s">
        <v>347</v>
      </c>
      <c r="D253" s="3" t="s">
        <v>351</v>
      </c>
      <c r="E253" s="4">
        <v>0.4</v>
      </c>
      <c r="F253" s="4">
        <v>1000</v>
      </c>
    </row>
    <row r="254" spans="1:6" x14ac:dyDescent="0.35">
      <c r="A254" s="3" t="s">
        <v>84</v>
      </c>
      <c r="B254" s="3" t="str">
        <f t="shared" si="3"/>
        <v>SPA21XXX</v>
      </c>
      <c r="C254" s="3" t="s">
        <v>348</v>
      </c>
      <c r="D254" s="3" t="s">
        <v>349</v>
      </c>
    </row>
    <row r="255" spans="1:6" x14ac:dyDescent="0.35">
      <c r="A255" s="3" t="s">
        <v>84</v>
      </c>
      <c r="B255" s="3" t="str">
        <f t="shared" si="3"/>
        <v>SPA21XXX</v>
      </c>
      <c r="C255" s="3" t="s">
        <v>348</v>
      </c>
      <c r="D255" s="3" t="s">
        <v>350</v>
      </c>
    </row>
    <row r="256" spans="1:6" x14ac:dyDescent="0.35">
      <c r="A256" s="3" t="s">
        <v>84</v>
      </c>
      <c r="B256" s="3" t="str">
        <f t="shared" si="3"/>
        <v>SPA21XXX</v>
      </c>
      <c r="C256" s="3" t="s">
        <v>348</v>
      </c>
      <c r="D256" s="3" t="s">
        <v>351</v>
      </c>
    </row>
    <row r="257" spans="1:6" x14ac:dyDescent="0.35">
      <c r="A257" s="3" t="s">
        <v>85</v>
      </c>
      <c r="B257" s="3" t="str">
        <f t="shared" si="3"/>
        <v>SPA21XXX</v>
      </c>
      <c r="C257" s="3" t="s">
        <v>346</v>
      </c>
      <c r="D257" s="3" t="s">
        <v>349</v>
      </c>
    </row>
    <row r="258" spans="1:6" x14ac:dyDescent="0.35">
      <c r="A258" s="3" t="s">
        <v>85</v>
      </c>
      <c r="B258" s="3" t="str">
        <f t="shared" si="3"/>
        <v>SPA21XXX</v>
      </c>
      <c r="C258" s="3" t="s">
        <v>346</v>
      </c>
      <c r="D258" s="3" t="s">
        <v>350</v>
      </c>
    </row>
    <row r="259" spans="1:6" x14ac:dyDescent="0.35">
      <c r="A259" s="3" t="s">
        <v>85</v>
      </c>
      <c r="B259" s="3" t="str">
        <f t="shared" ref="B259:B322" si="4">REPLACE(A259,6,3,"XXX")</f>
        <v>SPA21XXX</v>
      </c>
      <c r="C259" s="3" t="s">
        <v>346</v>
      </c>
      <c r="D259" s="3" t="s">
        <v>351</v>
      </c>
    </row>
    <row r="260" spans="1:6" x14ac:dyDescent="0.35">
      <c r="A260" s="3" t="s">
        <v>86</v>
      </c>
      <c r="B260" s="3" t="str">
        <f t="shared" si="4"/>
        <v>SPA21XXX</v>
      </c>
      <c r="C260" s="3" t="s">
        <v>348</v>
      </c>
      <c r="D260" s="3" t="s">
        <v>349</v>
      </c>
    </row>
    <row r="261" spans="1:6" x14ac:dyDescent="0.35">
      <c r="A261" s="3" t="s">
        <v>86</v>
      </c>
      <c r="B261" s="3" t="str">
        <f t="shared" si="4"/>
        <v>SPA21XXX</v>
      </c>
      <c r="C261" s="3" t="s">
        <v>348</v>
      </c>
      <c r="D261" s="3" t="s">
        <v>350</v>
      </c>
    </row>
    <row r="262" spans="1:6" x14ac:dyDescent="0.35">
      <c r="A262" s="3" t="s">
        <v>86</v>
      </c>
      <c r="B262" s="3" t="str">
        <f t="shared" si="4"/>
        <v>SPA21XXX</v>
      </c>
      <c r="C262" s="3" t="s">
        <v>348</v>
      </c>
      <c r="D262" s="3" t="s">
        <v>351</v>
      </c>
    </row>
    <row r="263" spans="1:6" x14ac:dyDescent="0.35">
      <c r="A263" s="3" t="s">
        <v>87</v>
      </c>
      <c r="B263" s="3" t="str">
        <f t="shared" si="4"/>
        <v>SPA21XXX</v>
      </c>
      <c r="C263" s="3" t="s">
        <v>346</v>
      </c>
      <c r="D263" s="3" t="s">
        <v>349</v>
      </c>
    </row>
    <row r="264" spans="1:6" x14ac:dyDescent="0.35">
      <c r="A264" s="3" t="s">
        <v>87</v>
      </c>
      <c r="B264" s="3" t="str">
        <f t="shared" si="4"/>
        <v>SPA21XXX</v>
      </c>
      <c r="C264" s="3" t="s">
        <v>346</v>
      </c>
      <c r="D264" s="3" t="s">
        <v>350</v>
      </c>
    </row>
    <row r="265" spans="1:6" x14ac:dyDescent="0.35">
      <c r="A265" s="3" t="s">
        <v>87</v>
      </c>
      <c r="B265" s="3" t="str">
        <f t="shared" si="4"/>
        <v>SPA21XXX</v>
      </c>
      <c r="C265" s="3" t="s">
        <v>346</v>
      </c>
      <c r="D265" s="3" t="s">
        <v>351</v>
      </c>
    </row>
    <row r="266" spans="1:6" x14ac:dyDescent="0.35">
      <c r="A266" s="3" t="s">
        <v>88</v>
      </c>
      <c r="B266" s="3" t="str">
        <f t="shared" si="4"/>
        <v>SPA21XXX</v>
      </c>
      <c r="C266" s="3" t="s">
        <v>348</v>
      </c>
      <c r="D266" s="3" t="s">
        <v>349</v>
      </c>
      <c r="E266" s="4">
        <v>1</v>
      </c>
      <c r="F266" s="4">
        <v>350</v>
      </c>
    </row>
    <row r="267" spans="1:6" x14ac:dyDescent="0.35">
      <c r="A267" s="3" t="s">
        <v>88</v>
      </c>
      <c r="B267" s="3" t="str">
        <f t="shared" si="4"/>
        <v>SPA21XXX</v>
      </c>
      <c r="C267" s="3" t="s">
        <v>348</v>
      </c>
      <c r="D267" s="3" t="s">
        <v>350</v>
      </c>
      <c r="E267" s="4">
        <v>1</v>
      </c>
      <c r="F267" s="4">
        <v>350</v>
      </c>
    </row>
    <row r="268" spans="1:6" x14ac:dyDescent="0.35">
      <c r="A268" s="3" t="s">
        <v>88</v>
      </c>
      <c r="B268" s="3" t="str">
        <f t="shared" si="4"/>
        <v>SPA21XXX</v>
      </c>
      <c r="C268" s="3" t="s">
        <v>348</v>
      </c>
      <c r="D268" s="3" t="s">
        <v>351</v>
      </c>
      <c r="E268" s="4">
        <v>1</v>
      </c>
      <c r="F268" s="4">
        <v>350</v>
      </c>
    </row>
    <row r="269" spans="1:6" x14ac:dyDescent="0.35">
      <c r="A269" s="3" t="s">
        <v>89</v>
      </c>
      <c r="B269" s="3" t="str">
        <f t="shared" si="4"/>
        <v>SPA21XXX</v>
      </c>
      <c r="C269" s="3" t="s">
        <v>346</v>
      </c>
      <c r="D269" s="3" t="s">
        <v>349</v>
      </c>
      <c r="E269" s="4">
        <v>0.1</v>
      </c>
      <c r="F269" s="4">
        <v>167000</v>
      </c>
    </row>
    <row r="270" spans="1:6" x14ac:dyDescent="0.35">
      <c r="A270" s="3" t="s">
        <v>89</v>
      </c>
      <c r="B270" s="3" t="str">
        <f t="shared" si="4"/>
        <v>SPA21XXX</v>
      </c>
      <c r="C270" s="3" t="s">
        <v>346</v>
      </c>
      <c r="D270" s="3" t="s">
        <v>350</v>
      </c>
      <c r="E270" s="4">
        <v>0.03</v>
      </c>
      <c r="F270" s="4">
        <v>40000</v>
      </c>
    </row>
    <row r="271" spans="1:6" x14ac:dyDescent="0.35">
      <c r="A271" s="3" t="s">
        <v>89</v>
      </c>
      <c r="B271" s="3" t="str">
        <f t="shared" si="4"/>
        <v>SPA21XXX</v>
      </c>
      <c r="C271" s="3" t="s">
        <v>346</v>
      </c>
      <c r="D271" s="3" t="s">
        <v>351</v>
      </c>
      <c r="E271" s="4">
        <v>0.05</v>
      </c>
      <c r="F271" s="4">
        <v>50000</v>
      </c>
    </row>
    <row r="272" spans="1:6" x14ac:dyDescent="0.35">
      <c r="A272" s="3" t="s">
        <v>90</v>
      </c>
      <c r="B272" s="3" t="str">
        <f t="shared" si="4"/>
        <v>SPA21XXX</v>
      </c>
      <c r="C272" s="3" t="s">
        <v>348</v>
      </c>
      <c r="D272" s="3" t="s">
        <v>349</v>
      </c>
      <c r="E272" s="4">
        <v>0</v>
      </c>
      <c r="F272" s="4">
        <v>0</v>
      </c>
    </row>
    <row r="273" spans="1:6" x14ac:dyDescent="0.35">
      <c r="A273" s="3" t="s">
        <v>90</v>
      </c>
      <c r="B273" s="3" t="str">
        <f t="shared" si="4"/>
        <v>SPA21XXX</v>
      </c>
      <c r="C273" s="3" t="s">
        <v>348</v>
      </c>
      <c r="D273" s="3" t="s">
        <v>350</v>
      </c>
      <c r="E273" s="4">
        <v>0</v>
      </c>
      <c r="F273" s="4">
        <v>0</v>
      </c>
    </row>
    <row r="274" spans="1:6" x14ac:dyDescent="0.35">
      <c r="A274" s="3" t="s">
        <v>90</v>
      </c>
      <c r="B274" s="3" t="str">
        <f t="shared" si="4"/>
        <v>SPA21XXX</v>
      </c>
      <c r="C274" s="3" t="s">
        <v>348</v>
      </c>
      <c r="D274" s="3" t="s">
        <v>351</v>
      </c>
      <c r="E274" s="4">
        <v>1</v>
      </c>
      <c r="F274" s="4">
        <v>600</v>
      </c>
    </row>
    <row r="275" spans="1:6" x14ac:dyDescent="0.35">
      <c r="A275" s="3" t="s">
        <v>91</v>
      </c>
      <c r="B275" s="3" t="str">
        <f t="shared" si="4"/>
        <v>SPA21XXX</v>
      </c>
      <c r="C275" s="3" t="s">
        <v>347</v>
      </c>
      <c r="D275" s="3" t="s">
        <v>349</v>
      </c>
      <c r="E275" s="4">
        <v>1.26</v>
      </c>
      <c r="F275" s="4">
        <v>149600</v>
      </c>
    </row>
    <row r="276" spans="1:6" x14ac:dyDescent="0.35">
      <c r="A276" s="3" t="s">
        <v>91</v>
      </c>
      <c r="B276" s="3" t="str">
        <f t="shared" si="4"/>
        <v>SPA21XXX</v>
      </c>
      <c r="C276" s="3" t="s">
        <v>347</v>
      </c>
      <c r="D276" s="3" t="s">
        <v>350</v>
      </c>
      <c r="E276" s="4">
        <v>0.21</v>
      </c>
      <c r="F276" s="4">
        <v>121800</v>
      </c>
    </row>
    <row r="277" spans="1:6" x14ac:dyDescent="0.35">
      <c r="A277" s="3" t="s">
        <v>91</v>
      </c>
      <c r="B277" s="3" t="str">
        <f t="shared" si="4"/>
        <v>SPA21XXX</v>
      </c>
      <c r="C277" s="3" t="s">
        <v>347</v>
      </c>
      <c r="D277" s="3" t="s">
        <v>351</v>
      </c>
      <c r="E277" s="4">
        <v>0.16</v>
      </c>
      <c r="F277" s="4">
        <v>90300</v>
      </c>
    </row>
    <row r="278" spans="1:6" x14ac:dyDescent="0.35">
      <c r="A278" s="3" t="s">
        <v>92</v>
      </c>
      <c r="B278" s="3" t="str">
        <f t="shared" si="4"/>
        <v>SPA21XXX</v>
      </c>
      <c r="C278" s="3" t="s">
        <v>347</v>
      </c>
      <c r="D278" s="3" t="s">
        <v>349</v>
      </c>
      <c r="E278" s="4">
        <v>0</v>
      </c>
      <c r="F278" s="4">
        <v>0</v>
      </c>
    </row>
    <row r="279" spans="1:6" x14ac:dyDescent="0.35">
      <c r="A279" s="3" t="s">
        <v>92</v>
      </c>
      <c r="B279" s="3" t="str">
        <f t="shared" si="4"/>
        <v>SPA21XXX</v>
      </c>
      <c r="C279" s="3" t="s">
        <v>347</v>
      </c>
      <c r="D279" s="3" t="s">
        <v>350</v>
      </c>
      <c r="E279" s="4">
        <v>5.6</v>
      </c>
      <c r="F279" s="4">
        <v>8500</v>
      </c>
    </row>
    <row r="280" spans="1:6" x14ac:dyDescent="0.35">
      <c r="A280" s="3" t="s">
        <v>92</v>
      </c>
      <c r="B280" s="3" t="str">
        <f t="shared" si="4"/>
        <v>SPA21XXX</v>
      </c>
      <c r="C280" s="3" t="s">
        <v>347</v>
      </c>
      <c r="D280" s="3" t="s">
        <v>351</v>
      </c>
      <c r="E280" s="4">
        <v>3.17</v>
      </c>
      <c r="F280" s="4">
        <v>4500</v>
      </c>
    </row>
    <row r="281" spans="1:6" x14ac:dyDescent="0.35">
      <c r="A281" s="3" t="s">
        <v>93</v>
      </c>
      <c r="B281" s="3" t="str">
        <f t="shared" si="4"/>
        <v>SPA21XXX</v>
      </c>
      <c r="C281" s="3" t="s">
        <v>348</v>
      </c>
      <c r="D281" s="3" t="s">
        <v>349</v>
      </c>
      <c r="E281" s="4">
        <v>0</v>
      </c>
      <c r="F281" s="4">
        <v>0</v>
      </c>
    </row>
    <row r="282" spans="1:6" x14ac:dyDescent="0.35">
      <c r="A282" s="3" t="s">
        <v>93</v>
      </c>
      <c r="B282" s="3" t="str">
        <f t="shared" si="4"/>
        <v>SPA21XXX</v>
      </c>
      <c r="C282" s="3" t="s">
        <v>348</v>
      </c>
      <c r="D282" s="3" t="s">
        <v>350</v>
      </c>
      <c r="E282" s="4">
        <v>0</v>
      </c>
      <c r="F282" s="4">
        <v>0</v>
      </c>
    </row>
    <row r="283" spans="1:6" x14ac:dyDescent="0.35">
      <c r="A283" s="3" t="s">
        <v>93</v>
      </c>
      <c r="B283" s="3" t="str">
        <f t="shared" si="4"/>
        <v>SPA21XXX</v>
      </c>
      <c r="C283" s="3" t="s">
        <v>348</v>
      </c>
      <c r="D283" s="3" t="s">
        <v>351</v>
      </c>
      <c r="E283" s="4">
        <v>1</v>
      </c>
      <c r="F283" s="4">
        <v>34500</v>
      </c>
    </row>
    <row r="284" spans="1:6" x14ac:dyDescent="0.35">
      <c r="A284" s="3" t="s">
        <v>94</v>
      </c>
      <c r="B284" s="3" t="str">
        <f t="shared" si="4"/>
        <v>SPA21XXX</v>
      </c>
      <c r="C284" s="3" t="s">
        <v>348</v>
      </c>
      <c r="D284" s="3" t="s">
        <v>349</v>
      </c>
      <c r="E284" s="4">
        <v>0</v>
      </c>
      <c r="F284" s="4">
        <v>0</v>
      </c>
    </row>
    <row r="285" spans="1:6" x14ac:dyDescent="0.35">
      <c r="A285" s="3" t="s">
        <v>94</v>
      </c>
      <c r="B285" s="3" t="str">
        <f t="shared" si="4"/>
        <v>SPA21XXX</v>
      </c>
      <c r="C285" s="3" t="s">
        <v>348</v>
      </c>
      <c r="D285" s="3" t="s">
        <v>350</v>
      </c>
      <c r="E285" s="4">
        <v>0</v>
      </c>
      <c r="F285" s="4">
        <v>0</v>
      </c>
    </row>
    <row r="286" spans="1:6" x14ac:dyDescent="0.35">
      <c r="A286" s="3" t="s">
        <v>94</v>
      </c>
      <c r="B286" s="3" t="str">
        <f t="shared" si="4"/>
        <v>SPA21XXX</v>
      </c>
      <c r="C286" s="3" t="s">
        <v>348</v>
      </c>
      <c r="D286" s="3" t="s">
        <v>351</v>
      </c>
      <c r="E286" s="4">
        <v>0</v>
      </c>
      <c r="F286" s="4">
        <v>0</v>
      </c>
    </row>
    <row r="287" spans="1:6" x14ac:dyDescent="0.35">
      <c r="A287" s="3" t="s">
        <v>95</v>
      </c>
      <c r="B287" s="3" t="str">
        <f t="shared" si="4"/>
        <v>SPA21XXX</v>
      </c>
      <c r="C287" s="3" t="s">
        <v>346</v>
      </c>
      <c r="D287" s="3" t="s">
        <v>349</v>
      </c>
    </row>
    <row r="288" spans="1:6" x14ac:dyDescent="0.35">
      <c r="A288" s="3" t="s">
        <v>95</v>
      </c>
      <c r="B288" s="3" t="str">
        <f t="shared" si="4"/>
        <v>SPA21XXX</v>
      </c>
      <c r="C288" s="3" t="s">
        <v>346</v>
      </c>
      <c r="D288" s="3" t="s">
        <v>350</v>
      </c>
    </row>
    <row r="289" spans="1:6" x14ac:dyDescent="0.35">
      <c r="A289" s="3" t="s">
        <v>95</v>
      </c>
      <c r="B289" s="3" t="str">
        <f t="shared" si="4"/>
        <v>SPA21XXX</v>
      </c>
      <c r="C289" s="3" t="s">
        <v>346</v>
      </c>
      <c r="D289" s="3" t="s">
        <v>351</v>
      </c>
      <c r="E289" s="4">
        <v>6</v>
      </c>
      <c r="F289" s="4">
        <v>5000</v>
      </c>
    </row>
    <row r="290" spans="1:6" x14ac:dyDescent="0.35">
      <c r="A290" s="3" t="s">
        <v>96</v>
      </c>
      <c r="B290" s="3" t="str">
        <f t="shared" si="4"/>
        <v>SPA21XXX</v>
      </c>
      <c r="C290" s="3" t="s">
        <v>346</v>
      </c>
      <c r="D290" s="3" t="s">
        <v>349</v>
      </c>
    </row>
    <row r="291" spans="1:6" x14ac:dyDescent="0.35">
      <c r="A291" s="3" t="s">
        <v>96</v>
      </c>
      <c r="B291" s="3" t="str">
        <f t="shared" si="4"/>
        <v>SPA21XXX</v>
      </c>
      <c r="C291" s="3" t="s">
        <v>346</v>
      </c>
      <c r="D291" s="3" t="s">
        <v>350</v>
      </c>
    </row>
    <row r="292" spans="1:6" x14ac:dyDescent="0.35">
      <c r="A292" s="3" t="s">
        <v>96</v>
      </c>
      <c r="B292" s="3" t="str">
        <f t="shared" si="4"/>
        <v>SPA21XXX</v>
      </c>
      <c r="C292" s="3" t="s">
        <v>346</v>
      </c>
      <c r="D292" s="3" t="s">
        <v>351</v>
      </c>
    </row>
    <row r="293" spans="1:6" x14ac:dyDescent="0.35">
      <c r="A293" s="3" t="s">
        <v>97</v>
      </c>
      <c r="B293" s="3" t="str">
        <f t="shared" si="4"/>
        <v>SPA21XXX</v>
      </c>
      <c r="C293" s="3" t="s">
        <v>348</v>
      </c>
      <c r="D293" s="3" t="s">
        <v>349</v>
      </c>
      <c r="E293" s="4">
        <v>0</v>
      </c>
      <c r="F293" s="4">
        <v>0</v>
      </c>
    </row>
    <row r="294" spans="1:6" x14ac:dyDescent="0.35">
      <c r="A294" s="3" t="s">
        <v>97</v>
      </c>
      <c r="B294" s="3" t="str">
        <f t="shared" si="4"/>
        <v>SPA21XXX</v>
      </c>
      <c r="C294" s="3" t="s">
        <v>348</v>
      </c>
      <c r="D294" s="3" t="s">
        <v>350</v>
      </c>
      <c r="E294" s="4">
        <v>0</v>
      </c>
      <c r="F294" s="4">
        <v>0</v>
      </c>
    </row>
    <row r="295" spans="1:6" x14ac:dyDescent="0.35">
      <c r="A295" s="3" t="s">
        <v>97</v>
      </c>
      <c r="B295" s="3" t="str">
        <f t="shared" si="4"/>
        <v>SPA21XXX</v>
      </c>
      <c r="C295" s="3" t="s">
        <v>348</v>
      </c>
      <c r="D295" s="3" t="s">
        <v>351</v>
      </c>
      <c r="E295" s="4">
        <v>0</v>
      </c>
      <c r="F295" s="4">
        <v>0</v>
      </c>
    </row>
    <row r="296" spans="1:6" x14ac:dyDescent="0.35">
      <c r="A296" s="3" t="s">
        <v>98</v>
      </c>
      <c r="B296" s="3" t="str">
        <f t="shared" si="4"/>
        <v>SPA21XXX</v>
      </c>
      <c r="C296" s="3" t="s">
        <v>348</v>
      </c>
      <c r="D296" s="3" t="s">
        <v>349</v>
      </c>
      <c r="E296" s="3" t="s">
        <v>352</v>
      </c>
      <c r="F296" s="3" t="s">
        <v>352</v>
      </c>
    </row>
    <row r="297" spans="1:6" x14ac:dyDescent="0.35">
      <c r="A297" s="3" t="s">
        <v>98</v>
      </c>
      <c r="B297" s="3" t="str">
        <f t="shared" si="4"/>
        <v>SPA21XXX</v>
      </c>
      <c r="C297" s="3" t="s">
        <v>348</v>
      </c>
      <c r="D297" s="3" t="s">
        <v>350</v>
      </c>
      <c r="E297" s="3" t="s">
        <v>352</v>
      </c>
      <c r="F297" s="3" t="s">
        <v>352</v>
      </c>
    </row>
    <row r="298" spans="1:6" x14ac:dyDescent="0.35">
      <c r="A298" s="3" t="s">
        <v>98</v>
      </c>
      <c r="B298" s="3" t="str">
        <f t="shared" si="4"/>
        <v>SPA21XXX</v>
      </c>
      <c r="C298" s="3" t="s">
        <v>348</v>
      </c>
      <c r="D298" s="3" t="s">
        <v>351</v>
      </c>
      <c r="E298" s="3" t="s">
        <v>352</v>
      </c>
      <c r="F298" s="3" t="s">
        <v>352</v>
      </c>
    </row>
    <row r="299" spans="1:6" x14ac:dyDescent="0.35">
      <c r="A299" s="3" t="s">
        <v>99</v>
      </c>
      <c r="B299" s="3" t="str">
        <f t="shared" si="4"/>
        <v>SPA21XXX</v>
      </c>
      <c r="C299" s="3" t="s">
        <v>348</v>
      </c>
      <c r="D299" s="3" t="s">
        <v>349</v>
      </c>
    </row>
    <row r="300" spans="1:6" x14ac:dyDescent="0.35">
      <c r="A300" s="3" t="s">
        <v>99</v>
      </c>
      <c r="B300" s="3" t="str">
        <f t="shared" si="4"/>
        <v>SPA21XXX</v>
      </c>
      <c r="C300" s="3" t="s">
        <v>348</v>
      </c>
      <c r="D300" s="3" t="s">
        <v>350</v>
      </c>
    </row>
    <row r="301" spans="1:6" x14ac:dyDescent="0.35">
      <c r="A301" s="3" t="s">
        <v>99</v>
      </c>
      <c r="B301" s="3" t="str">
        <f t="shared" si="4"/>
        <v>SPA21XXX</v>
      </c>
      <c r="C301" s="3" t="s">
        <v>348</v>
      </c>
      <c r="D301" s="3" t="s">
        <v>351</v>
      </c>
    </row>
    <row r="302" spans="1:6" x14ac:dyDescent="0.35">
      <c r="A302" s="3" t="s">
        <v>100</v>
      </c>
      <c r="B302" s="3" t="str">
        <f t="shared" si="4"/>
        <v>SPA21XXX</v>
      </c>
      <c r="C302" s="3" t="s">
        <v>348</v>
      </c>
      <c r="D302" s="3" t="s">
        <v>349</v>
      </c>
      <c r="E302" s="4">
        <v>0.12</v>
      </c>
      <c r="F302" s="4">
        <v>109101</v>
      </c>
    </row>
    <row r="303" spans="1:6" x14ac:dyDescent="0.35">
      <c r="A303" s="3" t="s">
        <v>100</v>
      </c>
      <c r="B303" s="3" t="str">
        <f t="shared" si="4"/>
        <v>SPA21XXX</v>
      </c>
      <c r="C303" s="3" t="s">
        <v>348</v>
      </c>
      <c r="D303" s="3" t="s">
        <v>350</v>
      </c>
      <c r="E303" s="4">
        <v>0.21</v>
      </c>
      <c r="F303" s="4">
        <v>233235</v>
      </c>
    </row>
    <row r="304" spans="1:6" x14ac:dyDescent="0.35">
      <c r="A304" s="3" t="s">
        <v>100</v>
      </c>
      <c r="B304" s="3" t="str">
        <f t="shared" si="4"/>
        <v>SPA21XXX</v>
      </c>
      <c r="C304" s="3" t="s">
        <v>348</v>
      </c>
      <c r="D304" s="3" t="s">
        <v>351</v>
      </c>
      <c r="E304" s="4">
        <v>0.28000000000000003</v>
      </c>
      <c r="F304" s="4">
        <v>469764</v>
      </c>
    </row>
    <row r="305" spans="1:6" x14ac:dyDescent="0.35">
      <c r="A305" s="3" t="s">
        <v>101</v>
      </c>
      <c r="B305" s="3" t="str">
        <f t="shared" si="4"/>
        <v>SPA21XXX</v>
      </c>
      <c r="C305" s="3" t="s">
        <v>348</v>
      </c>
      <c r="D305" s="3" t="s">
        <v>349</v>
      </c>
    </row>
    <row r="306" spans="1:6" x14ac:dyDescent="0.35">
      <c r="A306" s="3" t="s">
        <v>101</v>
      </c>
      <c r="B306" s="3" t="str">
        <f t="shared" si="4"/>
        <v>SPA21XXX</v>
      </c>
      <c r="C306" s="3" t="s">
        <v>348</v>
      </c>
      <c r="D306" s="3" t="s">
        <v>350</v>
      </c>
    </row>
    <row r="307" spans="1:6" x14ac:dyDescent="0.35">
      <c r="A307" s="3" t="s">
        <v>101</v>
      </c>
      <c r="B307" s="3" t="str">
        <f t="shared" si="4"/>
        <v>SPA21XXX</v>
      </c>
      <c r="C307" s="3" t="s">
        <v>348</v>
      </c>
      <c r="D307" s="3" t="s">
        <v>351</v>
      </c>
    </row>
    <row r="308" spans="1:6" x14ac:dyDescent="0.35">
      <c r="A308" s="3" t="s">
        <v>102</v>
      </c>
      <c r="B308" s="3" t="str">
        <f t="shared" si="4"/>
        <v>SPA21XXX</v>
      </c>
      <c r="C308" s="3" t="s">
        <v>348</v>
      </c>
      <c r="D308" s="3" t="s">
        <v>349</v>
      </c>
    </row>
    <row r="309" spans="1:6" x14ac:dyDescent="0.35">
      <c r="A309" s="3" t="s">
        <v>102</v>
      </c>
      <c r="B309" s="3" t="str">
        <f t="shared" si="4"/>
        <v>SPA21XXX</v>
      </c>
      <c r="C309" s="3" t="s">
        <v>348</v>
      </c>
      <c r="D309" s="3" t="s">
        <v>350</v>
      </c>
    </row>
    <row r="310" spans="1:6" x14ac:dyDescent="0.35">
      <c r="A310" s="3" t="s">
        <v>102</v>
      </c>
      <c r="B310" s="3" t="str">
        <f t="shared" si="4"/>
        <v>SPA21XXX</v>
      </c>
      <c r="C310" s="3" t="s">
        <v>348</v>
      </c>
      <c r="D310" s="3" t="s">
        <v>351</v>
      </c>
      <c r="E310" s="4">
        <v>2.4</v>
      </c>
      <c r="F310" s="4">
        <v>14894</v>
      </c>
    </row>
    <row r="311" spans="1:6" x14ac:dyDescent="0.35">
      <c r="A311" s="3" t="s">
        <v>103</v>
      </c>
      <c r="B311" s="3" t="str">
        <f t="shared" si="4"/>
        <v>SPA21XXX</v>
      </c>
      <c r="C311" s="3" t="s">
        <v>347</v>
      </c>
      <c r="D311" s="3" t="s">
        <v>349</v>
      </c>
      <c r="E311" s="4">
        <v>0</v>
      </c>
      <c r="F311" s="4">
        <v>2924.99</v>
      </c>
    </row>
    <row r="312" spans="1:6" x14ac:dyDescent="0.35">
      <c r="A312" s="3" t="s">
        <v>103</v>
      </c>
      <c r="B312" s="3" t="str">
        <f t="shared" si="4"/>
        <v>SPA21XXX</v>
      </c>
      <c r="C312" s="3" t="s">
        <v>347</v>
      </c>
      <c r="D312" s="3" t="s">
        <v>350</v>
      </c>
      <c r="E312" s="4">
        <v>0.01</v>
      </c>
      <c r="F312" s="4">
        <v>4619.6000000000004</v>
      </c>
    </row>
    <row r="313" spans="1:6" x14ac:dyDescent="0.35">
      <c r="A313" s="3" t="s">
        <v>103</v>
      </c>
      <c r="B313" s="3" t="str">
        <f t="shared" si="4"/>
        <v>SPA21XXX</v>
      </c>
      <c r="C313" s="3" t="s">
        <v>347</v>
      </c>
      <c r="D313" s="3" t="s">
        <v>351</v>
      </c>
      <c r="E313" s="4">
        <v>0.1</v>
      </c>
      <c r="F313" s="4">
        <v>44350</v>
      </c>
    </row>
    <row r="314" spans="1:6" x14ac:dyDescent="0.35">
      <c r="A314" s="3" t="s">
        <v>104</v>
      </c>
      <c r="B314" s="3" t="str">
        <f t="shared" si="4"/>
        <v>SPA21XXX</v>
      </c>
      <c r="C314" s="3" t="s">
        <v>348</v>
      </c>
      <c r="D314" s="3" t="s">
        <v>349</v>
      </c>
      <c r="E314" s="4">
        <v>0.01</v>
      </c>
      <c r="F314" s="4">
        <v>2924.99</v>
      </c>
    </row>
    <row r="315" spans="1:6" x14ac:dyDescent="0.35">
      <c r="A315" s="3" t="s">
        <v>104</v>
      </c>
      <c r="B315" s="3" t="str">
        <f t="shared" si="4"/>
        <v>SPA21XXX</v>
      </c>
      <c r="C315" s="3" t="s">
        <v>348</v>
      </c>
      <c r="D315" s="3" t="s">
        <v>350</v>
      </c>
      <c r="E315" s="4">
        <v>0.01</v>
      </c>
      <c r="F315" s="4">
        <v>4205.13</v>
      </c>
    </row>
    <row r="316" spans="1:6" x14ac:dyDescent="0.35">
      <c r="A316" s="3" t="s">
        <v>104</v>
      </c>
      <c r="B316" s="3" t="str">
        <f t="shared" si="4"/>
        <v>SPA21XXX</v>
      </c>
      <c r="C316" s="3" t="s">
        <v>348</v>
      </c>
      <c r="D316" s="3" t="s">
        <v>351</v>
      </c>
      <c r="E316" s="4">
        <v>0.03</v>
      </c>
      <c r="F316" s="4">
        <v>75050</v>
      </c>
    </row>
    <row r="317" spans="1:6" x14ac:dyDescent="0.35">
      <c r="A317" s="3" t="s">
        <v>105</v>
      </c>
      <c r="B317" s="3" t="str">
        <f t="shared" si="4"/>
        <v>SPA21XXX</v>
      </c>
      <c r="C317" s="3" t="s">
        <v>347</v>
      </c>
      <c r="D317" s="3" t="s">
        <v>349</v>
      </c>
      <c r="E317" s="4">
        <v>1.1100000000000001</v>
      </c>
      <c r="F317" s="4">
        <v>5647</v>
      </c>
    </row>
    <row r="318" spans="1:6" x14ac:dyDescent="0.35">
      <c r="A318" s="3" t="s">
        <v>105</v>
      </c>
      <c r="B318" s="3" t="str">
        <f t="shared" si="4"/>
        <v>SPA21XXX</v>
      </c>
      <c r="C318" s="3" t="s">
        <v>347</v>
      </c>
      <c r="D318" s="3" t="s">
        <v>350</v>
      </c>
      <c r="E318" s="4">
        <v>0.19</v>
      </c>
      <c r="F318" s="4">
        <v>1030</v>
      </c>
    </row>
    <row r="319" spans="1:6" x14ac:dyDescent="0.35">
      <c r="A319" s="3" t="s">
        <v>105</v>
      </c>
      <c r="B319" s="3" t="str">
        <f t="shared" si="4"/>
        <v>SPA21XXX</v>
      </c>
      <c r="C319" s="3" t="s">
        <v>347</v>
      </c>
      <c r="D319" s="3" t="s">
        <v>351</v>
      </c>
      <c r="E319" s="4">
        <v>0.63</v>
      </c>
      <c r="F319" s="4">
        <v>2400</v>
      </c>
    </row>
    <row r="320" spans="1:6" x14ac:dyDescent="0.35">
      <c r="A320" s="3" t="s">
        <v>106</v>
      </c>
      <c r="B320" s="3" t="str">
        <f t="shared" si="4"/>
        <v>SPA21XXX</v>
      </c>
      <c r="C320" s="3" t="s">
        <v>346</v>
      </c>
      <c r="D320" s="3" t="s">
        <v>349</v>
      </c>
      <c r="E320" s="4">
        <v>0.1</v>
      </c>
      <c r="F320" s="4">
        <v>2000</v>
      </c>
    </row>
    <row r="321" spans="1:6" x14ac:dyDescent="0.35">
      <c r="A321" s="3" t="s">
        <v>106</v>
      </c>
      <c r="B321" s="3" t="str">
        <f t="shared" si="4"/>
        <v>SPA21XXX</v>
      </c>
      <c r="C321" s="3" t="s">
        <v>346</v>
      </c>
      <c r="D321" s="3" t="s">
        <v>350</v>
      </c>
      <c r="E321" s="4">
        <v>0.31</v>
      </c>
      <c r="F321" s="4">
        <v>2000</v>
      </c>
    </row>
    <row r="322" spans="1:6" x14ac:dyDescent="0.35">
      <c r="A322" s="3" t="s">
        <v>106</v>
      </c>
      <c r="B322" s="3" t="str">
        <f t="shared" si="4"/>
        <v>SPA21XXX</v>
      </c>
      <c r="C322" s="3" t="s">
        <v>346</v>
      </c>
      <c r="D322" s="3" t="s">
        <v>351</v>
      </c>
      <c r="E322" s="4">
        <v>0</v>
      </c>
      <c r="F322" s="4">
        <v>0</v>
      </c>
    </row>
    <row r="323" spans="1:6" x14ac:dyDescent="0.35">
      <c r="A323" s="3" t="s">
        <v>107</v>
      </c>
      <c r="B323" s="3" t="str">
        <f t="shared" ref="B323:B386" si="5">REPLACE(A323,6,3,"XXX")</f>
        <v>SPA21XXX</v>
      </c>
      <c r="C323" s="3" t="s">
        <v>347</v>
      </c>
      <c r="D323" s="3" t="s">
        <v>349</v>
      </c>
      <c r="E323" s="3" t="s">
        <v>352</v>
      </c>
      <c r="F323" s="3" t="s">
        <v>352</v>
      </c>
    </row>
    <row r="324" spans="1:6" x14ac:dyDescent="0.35">
      <c r="A324" s="3" t="s">
        <v>107</v>
      </c>
      <c r="B324" s="3" t="str">
        <f t="shared" si="5"/>
        <v>SPA21XXX</v>
      </c>
      <c r="C324" s="3" t="s">
        <v>347</v>
      </c>
      <c r="D324" s="3" t="s">
        <v>350</v>
      </c>
      <c r="E324" s="3" t="s">
        <v>352</v>
      </c>
      <c r="F324" s="3" t="s">
        <v>352</v>
      </c>
    </row>
    <row r="325" spans="1:6" x14ac:dyDescent="0.35">
      <c r="A325" s="3" t="s">
        <v>107</v>
      </c>
      <c r="B325" s="3" t="str">
        <f t="shared" si="5"/>
        <v>SPA21XXX</v>
      </c>
      <c r="C325" s="3" t="s">
        <v>347</v>
      </c>
      <c r="D325" s="3" t="s">
        <v>351</v>
      </c>
      <c r="E325" s="3" t="s">
        <v>352</v>
      </c>
      <c r="F325" s="3" t="s">
        <v>352</v>
      </c>
    </row>
    <row r="326" spans="1:6" x14ac:dyDescent="0.35">
      <c r="A326" s="3" t="s">
        <v>108</v>
      </c>
      <c r="B326" s="3" t="str">
        <f t="shared" si="5"/>
        <v>SPA21XXX</v>
      </c>
      <c r="C326" s="3" t="s">
        <v>346</v>
      </c>
      <c r="D326" s="3" t="s">
        <v>349</v>
      </c>
      <c r="E326" s="4">
        <v>1</v>
      </c>
      <c r="F326" s="4">
        <v>15313</v>
      </c>
    </row>
    <row r="327" spans="1:6" x14ac:dyDescent="0.35">
      <c r="A327" s="3" t="s">
        <v>108</v>
      </c>
      <c r="B327" s="3" t="str">
        <f t="shared" si="5"/>
        <v>SPA21XXX</v>
      </c>
      <c r="C327" s="3" t="s">
        <v>346</v>
      </c>
      <c r="D327" s="3" t="s">
        <v>350</v>
      </c>
      <c r="E327" s="4">
        <v>1</v>
      </c>
      <c r="F327" s="4">
        <v>6365</v>
      </c>
    </row>
    <row r="328" spans="1:6" x14ac:dyDescent="0.35">
      <c r="A328" s="3" t="s">
        <v>108</v>
      </c>
      <c r="B328" s="3" t="str">
        <f t="shared" si="5"/>
        <v>SPA21XXX</v>
      </c>
      <c r="C328" s="3" t="s">
        <v>346</v>
      </c>
      <c r="D328" s="3" t="s">
        <v>351</v>
      </c>
      <c r="E328" s="4">
        <v>1</v>
      </c>
      <c r="F328" s="4">
        <v>4325</v>
      </c>
    </row>
    <row r="329" spans="1:6" x14ac:dyDescent="0.35">
      <c r="A329" s="3" t="s">
        <v>109</v>
      </c>
      <c r="B329" s="3" t="str">
        <f t="shared" si="5"/>
        <v>SPA21XXX</v>
      </c>
      <c r="C329" s="3" t="s">
        <v>348</v>
      </c>
      <c r="D329" s="3" t="s">
        <v>349</v>
      </c>
    </row>
    <row r="330" spans="1:6" x14ac:dyDescent="0.35">
      <c r="A330" s="3" t="s">
        <v>109</v>
      </c>
      <c r="B330" s="3" t="str">
        <f t="shared" si="5"/>
        <v>SPA21XXX</v>
      </c>
      <c r="C330" s="3" t="s">
        <v>348</v>
      </c>
      <c r="D330" s="3" t="s">
        <v>350</v>
      </c>
    </row>
    <row r="331" spans="1:6" x14ac:dyDescent="0.35">
      <c r="A331" s="3" t="s">
        <v>109</v>
      </c>
      <c r="B331" s="3" t="str">
        <f t="shared" si="5"/>
        <v>SPA21XXX</v>
      </c>
      <c r="C331" s="3" t="s">
        <v>348</v>
      </c>
      <c r="D331" s="3" t="s">
        <v>351</v>
      </c>
    </row>
    <row r="332" spans="1:6" x14ac:dyDescent="0.35">
      <c r="A332" s="3" t="s">
        <v>110</v>
      </c>
      <c r="B332" s="3" t="str">
        <f t="shared" si="5"/>
        <v>SPA21XXX</v>
      </c>
      <c r="C332" s="3" t="s">
        <v>348</v>
      </c>
      <c r="D332" s="3" t="s">
        <v>349</v>
      </c>
      <c r="E332" s="4">
        <v>0</v>
      </c>
      <c r="F332" s="4">
        <v>0</v>
      </c>
    </row>
    <row r="333" spans="1:6" x14ac:dyDescent="0.35">
      <c r="A333" s="3" t="s">
        <v>110</v>
      </c>
      <c r="B333" s="3" t="str">
        <f t="shared" si="5"/>
        <v>SPA21XXX</v>
      </c>
      <c r="C333" s="3" t="s">
        <v>348</v>
      </c>
      <c r="D333" s="3" t="s">
        <v>350</v>
      </c>
      <c r="E333" s="4">
        <v>0</v>
      </c>
      <c r="F333" s="4">
        <v>0</v>
      </c>
    </row>
    <row r="334" spans="1:6" x14ac:dyDescent="0.35">
      <c r="A334" s="3" t="s">
        <v>110</v>
      </c>
      <c r="B334" s="3" t="str">
        <f t="shared" si="5"/>
        <v>SPA21XXX</v>
      </c>
      <c r="C334" s="3" t="s">
        <v>348</v>
      </c>
      <c r="D334" s="3" t="s">
        <v>351</v>
      </c>
      <c r="E334" s="4">
        <v>0</v>
      </c>
      <c r="F334" s="4">
        <v>0</v>
      </c>
    </row>
    <row r="335" spans="1:6" x14ac:dyDescent="0.35">
      <c r="A335" s="3" t="s">
        <v>111</v>
      </c>
      <c r="B335" s="3" t="str">
        <f t="shared" si="5"/>
        <v>SPA21XXX</v>
      </c>
      <c r="C335" s="3" t="s">
        <v>347</v>
      </c>
      <c r="D335" s="3" t="s">
        <v>349</v>
      </c>
      <c r="E335" s="4">
        <v>0.05</v>
      </c>
      <c r="F335" s="4">
        <v>3800</v>
      </c>
    </row>
    <row r="336" spans="1:6" x14ac:dyDescent="0.35">
      <c r="A336" s="3" t="s">
        <v>111</v>
      </c>
      <c r="B336" s="3" t="str">
        <f t="shared" si="5"/>
        <v>SPA21XXX</v>
      </c>
      <c r="C336" s="3" t="s">
        <v>347</v>
      </c>
      <c r="D336" s="3" t="s">
        <v>350</v>
      </c>
      <c r="E336" s="4">
        <v>0.02</v>
      </c>
      <c r="F336" s="4">
        <v>1950</v>
      </c>
    </row>
    <row r="337" spans="1:6" x14ac:dyDescent="0.35">
      <c r="A337" s="3" t="s">
        <v>111</v>
      </c>
      <c r="B337" s="3" t="str">
        <f t="shared" si="5"/>
        <v>SPA21XXX</v>
      </c>
      <c r="C337" s="3" t="s">
        <v>347</v>
      </c>
      <c r="D337" s="3" t="s">
        <v>351</v>
      </c>
      <c r="E337" s="4">
        <v>0.06</v>
      </c>
      <c r="F337" s="4">
        <v>6800</v>
      </c>
    </row>
    <row r="338" spans="1:6" x14ac:dyDescent="0.35">
      <c r="A338" s="3" t="s">
        <v>112</v>
      </c>
      <c r="B338" s="3" t="str">
        <f t="shared" si="5"/>
        <v>SPA21XXX</v>
      </c>
      <c r="C338" s="3" t="s">
        <v>348</v>
      </c>
      <c r="D338" s="3" t="s">
        <v>349</v>
      </c>
      <c r="E338" s="4">
        <v>0.69</v>
      </c>
      <c r="F338" s="4">
        <v>1500</v>
      </c>
    </row>
    <row r="339" spans="1:6" x14ac:dyDescent="0.35">
      <c r="A339" s="3" t="s">
        <v>112</v>
      </c>
      <c r="B339" s="3" t="str">
        <f t="shared" si="5"/>
        <v>SPA21XXX</v>
      </c>
      <c r="C339" s="3" t="s">
        <v>348</v>
      </c>
      <c r="D339" s="3" t="s">
        <v>350</v>
      </c>
      <c r="E339" s="4">
        <v>0.39</v>
      </c>
      <c r="F339" s="4">
        <v>1100</v>
      </c>
    </row>
    <row r="340" spans="1:6" x14ac:dyDescent="0.35">
      <c r="A340" s="3" t="s">
        <v>112</v>
      </c>
      <c r="B340" s="3" t="str">
        <f t="shared" si="5"/>
        <v>SPA21XXX</v>
      </c>
      <c r="C340" s="3" t="s">
        <v>348</v>
      </c>
      <c r="D340" s="3" t="s">
        <v>351</v>
      </c>
      <c r="E340" s="4">
        <v>0.35</v>
      </c>
      <c r="F340" s="4">
        <v>500</v>
      </c>
    </row>
    <row r="341" spans="1:6" x14ac:dyDescent="0.35">
      <c r="A341" s="3" t="s">
        <v>113</v>
      </c>
      <c r="B341" s="3" t="str">
        <f t="shared" si="5"/>
        <v>SPA21XXX</v>
      </c>
      <c r="C341" s="3" t="s">
        <v>348</v>
      </c>
      <c r="D341" s="3" t="s">
        <v>349</v>
      </c>
      <c r="E341" s="4">
        <v>0</v>
      </c>
      <c r="F341" s="4">
        <v>0</v>
      </c>
    </row>
    <row r="342" spans="1:6" x14ac:dyDescent="0.35">
      <c r="A342" s="3" t="s">
        <v>113</v>
      </c>
      <c r="B342" s="3" t="str">
        <f t="shared" si="5"/>
        <v>SPA21XXX</v>
      </c>
      <c r="C342" s="3" t="s">
        <v>348</v>
      </c>
      <c r="D342" s="3" t="s">
        <v>350</v>
      </c>
      <c r="E342" s="4">
        <v>0</v>
      </c>
      <c r="F342" s="4">
        <v>0</v>
      </c>
    </row>
    <row r="343" spans="1:6" x14ac:dyDescent="0.35">
      <c r="A343" s="3" t="s">
        <v>113</v>
      </c>
      <c r="B343" s="3" t="str">
        <f t="shared" si="5"/>
        <v>SPA21XXX</v>
      </c>
      <c r="C343" s="3" t="s">
        <v>348</v>
      </c>
      <c r="D343" s="3" t="s">
        <v>351</v>
      </c>
      <c r="E343" s="4">
        <v>0</v>
      </c>
      <c r="F343" s="4">
        <v>0</v>
      </c>
    </row>
    <row r="344" spans="1:6" x14ac:dyDescent="0.35">
      <c r="A344" s="3" t="s">
        <v>114</v>
      </c>
      <c r="B344" s="3" t="str">
        <f t="shared" si="5"/>
        <v>SPA21XXX</v>
      </c>
      <c r="C344" s="3" t="s">
        <v>348</v>
      </c>
      <c r="D344" s="3" t="s">
        <v>349</v>
      </c>
    </row>
    <row r="345" spans="1:6" x14ac:dyDescent="0.35">
      <c r="A345" s="3" t="s">
        <v>114</v>
      </c>
      <c r="B345" s="3" t="str">
        <f t="shared" si="5"/>
        <v>SPA21XXX</v>
      </c>
      <c r="C345" s="3" t="s">
        <v>348</v>
      </c>
      <c r="D345" s="3" t="s">
        <v>350</v>
      </c>
    </row>
    <row r="346" spans="1:6" x14ac:dyDescent="0.35">
      <c r="A346" s="3" t="s">
        <v>114</v>
      </c>
      <c r="B346" s="3" t="str">
        <f t="shared" si="5"/>
        <v>SPA21XXX</v>
      </c>
      <c r="C346" s="3" t="s">
        <v>348</v>
      </c>
      <c r="D346" s="3" t="s">
        <v>351</v>
      </c>
    </row>
    <row r="347" spans="1:6" x14ac:dyDescent="0.35">
      <c r="A347" s="3" t="s">
        <v>115</v>
      </c>
      <c r="B347" s="3" t="str">
        <f t="shared" si="5"/>
        <v>SPA21XXX</v>
      </c>
      <c r="C347" s="3" t="s">
        <v>346</v>
      </c>
      <c r="D347" s="3" t="s">
        <v>349</v>
      </c>
      <c r="E347" s="4">
        <v>0.6</v>
      </c>
      <c r="F347" s="4">
        <v>114015</v>
      </c>
    </row>
    <row r="348" spans="1:6" x14ac:dyDescent="0.35">
      <c r="A348" s="3" t="s">
        <v>115</v>
      </c>
      <c r="B348" s="3" t="str">
        <f t="shared" si="5"/>
        <v>SPA21XXX</v>
      </c>
      <c r="C348" s="3" t="s">
        <v>346</v>
      </c>
      <c r="D348" s="3" t="s">
        <v>350</v>
      </c>
      <c r="E348" s="4">
        <v>0.1</v>
      </c>
      <c r="F348" s="4">
        <v>81500</v>
      </c>
    </row>
    <row r="349" spans="1:6" x14ac:dyDescent="0.35">
      <c r="A349" s="3" t="s">
        <v>115</v>
      </c>
      <c r="B349" s="3" t="str">
        <f t="shared" si="5"/>
        <v>SPA21XXX</v>
      </c>
      <c r="C349" s="3" t="s">
        <v>346</v>
      </c>
      <c r="D349" s="3" t="s">
        <v>351</v>
      </c>
      <c r="E349" s="4">
        <v>0.1</v>
      </c>
      <c r="F349" s="4">
        <v>53000</v>
      </c>
    </row>
    <row r="350" spans="1:6" x14ac:dyDescent="0.35">
      <c r="A350" s="3" t="s">
        <v>116</v>
      </c>
      <c r="B350" s="3" t="str">
        <f t="shared" si="5"/>
        <v>SPA21XXX</v>
      </c>
      <c r="C350" s="3" t="s">
        <v>347</v>
      </c>
      <c r="D350" s="3" t="s">
        <v>349</v>
      </c>
      <c r="E350" s="4">
        <v>0</v>
      </c>
      <c r="F350" s="4">
        <v>0</v>
      </c>
    </row>
    <row r="351" spans="1:6" x14ac:dyDescent="0.35">
      <c r="A351" s="3" t="s">
        <v>116</v>
      </c>
      <c r="B351" s="3" t="str">
        <f t="shared" si="5"/>
        <v>SPA21XXX</v>
      </c>
      <c r="C351" s="3" t="s">
        <v>347</v>
      </c>
      <c r="D351" s="3" t="s">
        <v>350</v>
      </c>
      <c r="E351" s="4">
        <v>0</v>
      </c>
      <c r="F351" s="4">
        <v>0</v>
      </c>
    </row>
    <row r="352" spans="1:6" x14ac:dyDescent="0.35">
      <c r="A352" s="3" t="s">
        <v>116</v>
      </c>
      <c r="B352" s="3" t="str">
        <f t="shared" si="5"/>
        <v>SPA21XXX</v>
      </c>
      <c r="C352" s="3" t="s">
        <v>347</v>
      </c>
      <c r="D352" s="3" t="s">
        <v>351</v>
      </c>
      <c r="E352" s="4">
        <v>0</v>
      </c>
      <c r="F352" s="4">
        <v>0</v>
      </c>
    </row>
    <row r="353" spans="1:6" x14ac:dyDescent="0.35">
      <c r="A353" s="3" t="s">
        <v>117</v>
      </c>
      <c r="B353" s="3" t="str">
        <f t="shared" si="5"/>
        <v>SPA21XXX</v>
      </c>
      <c r="C353" s="3" t="s">
        <v>348</v>
      </c>
      <c r="D353" s="3" t="s">
        <v>349</v>
      </c>
      <c r="E353" s="4">
        <v>0</v>
      </c>
      <c r="F353" s="4">
        <v>0</v>
      </c>
    </row>
    <row r="354" spans="1:6" x14ac:dyDescent="0.35">
      <c r="A354" s="3" t="s">
        <v>117</v>
      </c>
      <c r="B354" s="3" t="str">
        <f t="shared" si="5"/>
        <v>SPA21XXX</v>
      </c>
      <c r="C354" s="3" t="s">
        <v>348</v>
      </c>
      <c r="D354" s="3" t="s">
        <v>350</v>
      </c>
      <c r="E354" s="4">
        <v>0</v>
      </c>
      <c r="F354" s="4">
        <v>0</v>
      </c>
    </row>
    <row r="355" spans="1:6" x14ac:dyDescent="0.35">
      <c r="A355" s="3" t="s">
        <v>117</v>
      </c>
      <c r="B355" s="3" t="str">
        <f t="shared" si="5"/>
        <v>SPA21XXX</v>
      </c>
      <c r="C355" s="3" t="s">
        <v>348</v>
      </c>
      <c r="D355" s="3" t="s">
        <v>351</v>
      </c>
      <c r="E355" s="4">
        <v>2.4</v>
      </c>
      <c r="F355" s="4">
        <v>14600</v>
      </c>
    </row>
    <row r="356" spans="1:6" x14ac:dyDescent="0.35">
      <c r="A356" s="3" t="s">
        <v>118</v>
      </c>
      <c r="B356" s="3" t="str">
        <f t="shared" si="5"/>
        <v>SPA21XXX</v>
      </c>
      <c r="C356" s="3" t="s">
        <v>347</v>
      </c>
      <c r="D356" s="3" t="s">
        <v>349</v>
      </c>
      <c r="E356" s="4">
        <v>16</v>
      </c>
      <c r="F356" s="4">
        <v>252712.61</v>
      </c>
    </row>
    <row r="357" spans="1:6" x14ac:dyDescent="0.35">
      <c r="A357" s="3" t="s">
        <v>118</v>
      </c>
      <c r="B357" s="3" t="str">
        <f t="shared" si="5"/>
        <v>SPA21XXX</v>
      </c>
      <c r="C357" s="3" t="s">
        <v>347</v>
      </c>
      <c r="D357" s="3" t="s">
        <v>350</v>
      </c>
      <c r="E357" s="4">
        <v>6.4</v>
      </c>
      <c r="F357" s="4">
        <v>140888.26999999999</v>
      </c>
    </row>
    <row r="358" spans="1:6" x14ac:dyDescent="0.35">
      <c r="A358" s="3" t="s">
        <v>118</v>
      </c>
      <c r="B358" s="3" t="str">
        <f t="shared" si="5"/>
        <v>SPA21XXX</v>
      </c>
      <c r="C358" s="3" t="s">
        <v>347</v>
      </c>
      <c r="D358" s="3" t="s">
        <v>351</v>
      </c>
      <c r="E358" s="4">
        <v>5</v>
      </c>
      <c r="F358" s="4">
        <v>152321.45000000001</v>
      </c>
    </row>
    <row r="359" spans="1:6" x14ac:dyDescent="0.35">
      <c r="A359" s="3" t="s">
        <v>119</v>
      </c>
      <c r="B359" s="3" t="str">
        <f t="shared" si="5"/>
        <v>SPA21XXX</v>
      </c>
      <c r="C359" s="3" t="s">
        <v>348</v>
      </c>
      <c r="D359" s="3" t="s">
        <v>349</v>
      </c>
      <c r="E359" s="4">
        <v>0</v>
      </c>
      <c r="F359" s="4">
        <v>1205.6300000000001</v>
      </c>
    </row>
    <row r="360" spans="1:6" x14ac:dyDescent="0.35">
      <c r="A360" s="3" t="s">
        <v>119</v>
      </c>
      <c r="B360" s="3" t="str">
        <f t="shared" si="5"/>
        <v>SPA21XXX</v>
      </c>
      <c r="C360" s="3" t="s">
        <v>348</v>
      </c>
      <c r="D360" s="3" t="s">
        <v>350</v>
      </c>
      <c r="E360" s="4">
        <v>0</v>
      </c>
      <c r="F360" s="4">
        <v>0</v>
      </c>
    </row>
    <row r="361" spans="1:6" x14ac:dyDescent="0.35">
      <c r="A361" s="3" t="s">
        <v>119</v>
      </c>
      <c r="B361" s="3" t="str">
        <f t="shared" si="5"/>
        <v>SPA21XXX</v>
      </c>
      <c r="C361" s="3" t="s">
        <v>348</v>
      </c>
      <c r="D361" s="3" t="s">
        <v>351</v>
      </c>
      <c r="E361" s="4">
        <v>0</v>
      </c>
      <c r="F361" s="4">
        <v>500</v>
      </c>
    </row>
    <row r="362" spans="1:6" x14ac:dyDescent="0.35">
      <c r="A362" s="3" t="s">
        <v>120</v>
      </c>
      <c r="B362" s="3" t="str">
        <f t="shared" si="5"/>
        <v>SPA21XXX</v>
      </c>
      <c r="C362" s="3" t="s">
        <v>347</v>
      </c>
      <c r="D362" s="3" t="s">
        <v>349</v>
      </c>
      <c r="E362" s="4">
        <v>0</v>
      </c>
      <c r="F362" s="4">
        <v>10500</v>
      </c>
    </row>
    <row r="363" spans="1:6" x14ac:dyDescent="0.35">
      <c r="A363" s="3" t="s">
        <v>120</v>
      </c>
      <c r="B363" s="3" t="str">
        <f t="shared" si="5"/>
        <v>SPA21XXX</v>
      </c>
      <c r="C363" s="3" t="s">
        <v>347</v>
      </c>
      <c r="D363" s="3" t="s">
        <v>350</v>
      </c>
      <c r="E363" s="4">
        <v>0</v>
      </c>
      <c r="F363" s="4">
        <v>5000</v>
      </c>
    </row>
    <row r="364" spans="1:6" x14ac:dyDescent="0.35">
      <c r="A364" s="3" t="s">
        <v>120</v>
      </c>
      <c r="B364" s="3" t="str">
        <f t="shared" si="5"/>
        <v>SPA21XXX</v>
      </c>
      <c r="C364" s="3" t="s">
        <v>347</v>
      </c>
      <c r="D364" s="3" t="s">
        <v>351</v>
      </c>
      <c r="E364" s="4">
        <v>0</v>
      </c>
      <c r="F364" s="4">
        <v>10500</v>
      </c>
    </row>
    <row r="365" spans="1:6" x14ac:dyDescent="0.35">
      <c r="A365" s="3" t="s">
        <v>121</v>
      </c>
      <c r="B365" s="3" t="str">
        <f t="shared" si="5"/>
        <v>SPA21XXX</v>
      </c>
      <c r="C365" s="3" t="s">
        <v>348</v>
      </c>
      <c r="D365" s="3" t="s">
        <v>349</v>
      </c>
      <c r="E365" s="4">
        <v>0</v>
      </c>
      <c r="F365" s="4">
        <v>0</v>
      </c>
    </row>
    <row r="366" spans="1:6" x14ac:dyDescent="0.35">
      <c r="A366" s="3" t="s">
        <v>121</v>
      </c>
      <c r="B366" s="3" t="str">
        <f t="shared" si="5"/>
        <v>SPA21XXX</v>
      </c>
      <c r="C366" s="3" t="s">
        <v>348</v>
      </c>
      <c r="D366" s="3" t="s">
        <v>350</v>
      </c>
      <c r="E366" s="4">
        <v>0</v>
      </c>
      <c r="F366" s="4">
        <v>0</v>
      </c>
    </row>
    <row r="367" spans="1:6" x14ac:dyDescent="0.35">
      <c r="A367" s="3" t="s">
        <v>121</v>
      </c>
      <c r="B367" s="3" t="str">
        <f t="shared" si="5"/>
        <v>SPA21XXX</v>
      </c>
      <c r="C367" s="3" t="s">
        <v>348</v>
      </c>
      <c r="D367" s="3" t="s">
        <v>351</v>
      </c>
      <c r="E367" s="4">
        <v>0</v>
      </c>
      <c r="F367" s="4">
        <v>2500</v>
      </c>
    </row>
    <row r="368" spans="1:6" x14ac:dyDescent="0.35">
      <c r="A368" s="3" t="s">
        <v>122</v>
      </c>
      <c r="B368" s="3" t="str">
        <f t="shared" si="5"/>
        <v>SPA21XXX</v>
      </c>
      <c r="C368" s="3" t="s">
        <v>347</v>
      </c>
      <c r="D368" s="3" t="s">
        <v>349</v>
      </c>
      <c r="E368" s="4">
        <v>0</v>
      </c>
      <c r="F368" s="4">
        <v>904.22</v>
      </c>
    </row>
    <row r="369" spans="1:6" x14ac:dyDescent="0.35">
      <c r="A369" s="3" t="s">
        <v>122</v>
      </c>
      <c r="B369" s="3" t="str">
        <f t="shared" si="5"/>
        <v>SPA21XXX</v>
      </c>
      <c r="C369" s="3" t="s">
        <v>347</v>
      </c>
      <c r="D369" s="3" t="s">
        <v>350</v>
      </c>
      <c r="E369" s="4">
        <v>0</v>
      </c>
      <c r="F369" s="4">
        <v>1500</v>
      </c>
    </row>
    <row r="370" spans="1:6" x14ac:dyDescent="0.35">
      <c r="A370" s="3" t="s">
        <v>122</v>
      </c>
      <c r="B370" s="3" t="str">
        <f t="shared" si="5"/>
        <v>SPA21XXX</v>
      </c>
      <c r="C370" s="3" t="s">
        <v>347</v>
      </c>
      <c r="D370" s="3" t="s">
        <v>351</v>
      </c>
      <c r="E370" s="4">
        <v>0</v>
      </c>
      <c r="F370" s="4">
        <v>1500</v>
      </c>
    </row>
    <row r="371" spans="1:6" x14ac:dyDescent="0.35">
      <c r="A371" s="3" t="s">
        <v>123</v>
      </c>
      <c r="B371" s="3" t="str">
        <f t="shared" si="5"/>
        <v>SPA21XXX</v>
      </c>
      <c r="C371" s="3" t="s">
        <v>348</v>
      </c>
      <c r="D371" s="3" t="s">
        <v>349</v>
      </c>
    </row>
    <row r="372" spans="1:6" x14ac:dyDescent="0.35">
      <c r="A372" s="3" t="s">
        <v>123</v>
      </c>
      <c r="B372" s="3" t="str">
        <f t="shared" si="5"/>
        <v>SPA21XXX</v>
      </c>
      <c r="C372" s="3" t="s">
        <v>348</v>
      </c>
      <c r="D372" s="3" t="s">
        <v>350</v>
      </c>
    </row>
    <row r="373" spans="1:6" x14ac:dyDescent="0.35">
      <c r="A373" s="3" t="s">
        <v>123</v>
      </c>
      <c r="B373" s="3" t="str">
        <f t="shared" si="5"/>
        <v>SPA21XXX</v>
      </c>
      <c r="C373" s="3" t="s">
        <v>348</v>
      </c>
      <c r="D373" s="3" t="s">
        <v>351</v>
      </c>
    </row>
    <row r="374" spans="1:6" x14ac:dyDescent="0.35">
      <c r="A374" s="3" t="s">
        <v>124</v>
      </c>
      <c r="B374" s="3" t="str">
        <f t="shared" si="5"/>
        <v>SPA21XXX</v>
      </c>
      <c r="C374" s="3" t="s">
        <v>348</v>
      </c>
      <c r="D374" s="3" t="s">
        <v>349</v>
      </c>
      <c r="E374" s="4">
        <v>0</v>
      </c>
      <c r="F374" s="4">
        <v>0</v>
      </c>
    </row>
    <row r="375" spans="1:6" x14ac:dyDescent="0.35">
      <c r="A375" s="3" t="s">
        <v>124</v>
      </c>
      <c r="B375" s="3" t="str">
        <f t="shared" si="5"/>
        <v>SPA21XXX</v>
      </c>
      <c r="C375" s="3" t="s">
        <v>348</v>
      </c>
      <c r="D375" s="3" t="s">
        <v>350</v>
      </c>
      <c r="E375" s="4">
        <v>100</v>
      </c>
      <c r="F375" s="4">
        <v>530</v>
      </c>
    </row>
    <row r="376" spans="1:6" x14ac:dyDescent="0.35">
      <c r="A376" s="3" t="s">
        <v>124</v>
      </c>
      <c r="B376" s="3" t="str">
        <f t="shared" si="5"/>
        <v>SPA21XXX</v>
      </c>
      <c r="C376" s="3" t="s">
        <v>348</v>
      </c>
      <c r="D376" s="3" t="s">
        <v>351</v>
      </c>
      <c r="E376" s="4">
        <v>100</v>
      </c>
      <c r="F376" s="4">
        <v>2750</v>
      </c>
    </row>
    <row r="377" spans="1:6" x14ac:dyDescent="0.35">
      <c r="A377" s="3" t="s">
        <v>125</v>
      </c>
      <c r="B377" s="3" t="str">
        <f t="shared" si="5"/>
        <v>SPA21XXX</v>
      </c>
      <c r="C377" s="3" t="s">
        <v>348</v>
      </c>
      <c r="D377" s="3" t="s">
        <v>349</v>
      </c>
      <c r="E377" s="4">
        <v>0</v>
      </c>
      <c r="F377" s="4">
        <v>0</v>
      </c>
    </row>
    <row r="378" spans="1:6" x14ac:dyDescent="0.35">
      <c r="A378" s="3" t="s">
        <v>125</v>
      </c>
      <c r="B378" s="3" t="str">
        <f t="shared" si="5"/>
        <v>SPA21XXX</v>
      </c>
      <c r="C378" s="3" t="s">
        <v>348</v>
      </c>
      <c r="D378" s="3" t="s">
        <v>350</v>
      </c>
      <c r="E378" s="4">
        <v>0</v>
      </c>
      <c r="F378" s="4">
        <v>0</v>
      </c>
    </row>
    <row r="379" spans="1:6" x14ac:dyDescent="0.35">
      <c r="A379" s="3" t="s">
        <v>125</v>
      </c>
      <c r="B379" s="3" t="str">
        <f t="shared" si="5"/>
        <v>SPA21XXX</v>
      </c>
      <c r="C379" s="3" t="s">
        <v>348</v>
      </c>
      <c r="D379" s="3" t="s">
        <v>351</v>
      </c>
      <c r="E379" s="4">
        <v>100</v>
      </c>
      <c r="F379" s="4">
        <v>1000</v>
      </c>
    </row>
    <row r="380" spans="1:6" x14ac:dyDescent="0.35">
      <c r="A380" s="3" t="s">
        <v>126</v>
      </c>
      <c r="B380" s="3" t="str">
        <f t="shared" si="5"/>
        <v>SPA21XXX</v>
      </c>
      <c r="C380" s="3" t="s">
        <v>347</v>
      </c>
      <c r="D380" s="3" t="s">
        <v>349</v>
      </c>
      <c r="E380" s="4">
        <v>1.8</v>
      </c>
      <c r="F380" s="4">
        <v>37150</v>
      </c>
    </row>
    <row r="381" spans="1:6" x14ac:dyDescent="0.35">
      <c r="A381" s="3" t="s">
        <v>126</v>
      </c>
      <c r="B381" s="3" t="str">
        <f t="shared" si="5"/>
        <v>SPA21XXX</v>
      </c>
      <c r="C381" s="3" t="s">
        <v>347</v>
      </c>
      <c r="D381" s="3" t="s">
        <v>350</v>
      </c>
      <c r="E381" s="4">
        <v>1.4</v>
      </c>
      <c r="F381" s="4">
        <v>16250</v>
      </c>
    </row>
    <row r="382" spans="1:6" x14ac:dyDescent="0.35">
      <c r="A382" s="3" t="s">
        <v>126</v>
      </c>
      <c r="B382" s="3" t="str">
        <f t="shared" si="5"/>
        <v>SPA21XXX</v>
      </c>
      <c r="C382" s="3" t="s">
        <v>347</v>
      </c>
      <c r="D382" s="3" t="s">
        <v>351</v>
      </c>
      <c r="E382" s="4">
        <v>0</v>
      </c>
      <c r="F382" s="4">
        <v>0</v>
      </c>
    </row>
    <row r="383" spans="1:6" x14ac:dyDescent="0.35">
      <c r="A383" s="3" t="s">
        <v>127</v>
      </c>
      <c r="B383" s="3" t="str">
        <f t="shared" si="5"/>
        <v>SPA21XXX</v>
      </c>
      <c r="C383" s="3" t="s">
        <v>348</v>
      </c>
      <c r="D383" s="3" t="s">
        <v>349</v>
      </c>
      <c r="E383" s="4">
        <v>0</v>
      </c>
      <c r="F383" s="4">
        <v>0</v>
      </c>
    </row>
    <row r="384" spans="1:6" x14ac:dyDescent="0.35">
      <c r="A384" s="3" t="s">
        <v>127</v>
      </c>
      <c r="B384" s="3" t="str">
        <f t="shared" si="5"/>
        <v>SPA21XXX</v>
      </c>
      <c r="C384" s="3" t="s">
        <v>348</v>
      </c>
      <c r="D384" s="3" t="s">
        <v>350</v>
      </c>
      <c r="E384" s="4">
        <v>0</v>
      </c>
      <c r="F384" s="4">
        <v>0</v>
      </c>
    </row>
    <row r="385" spans="1:6" x14ac:dyDescent="0.35">
      <c r="A385" s="3" t="s">
        <v>127</v>
      </c>
      <c r="B385" s="3" t="str">
        <f t="shared" si="5"/>
        <v>SPA21XXX</v>
      </c>
      <c r="C385" s="3" t="s">
        <v>348</v>
      </c>
      <c r="D385" s="3" t="s">
        <v>351</v>
      </c>
      <c r="E385" s="4">
        <v>0</v>
      </c>
      <c r="F385" s="4">
        <v>0</v>
      </c>
    </row>
    <row r="386" spans="1:6" x14ac:dyDescent="0.35">
      <c r="A386" s="3" t="s">
        <v>128</v>
      </c>
      <c r="B386" s="3" t="str">
        <f t="shared" si="5"/>
        <v>SPA21XXX</v>
      </c>
      <c r="C386" s="3" t="s">
        <v>348</v>
      </c>
      <c r="D386" s="3" t="s">
        <v>349</v>
      </c>
      <c r="E386" s="4">
        <v>0</v>
      </c>
      <c r="F386" s="4">
        <v>0</v>
      </c>
    </row>
    <row r="387" spans="1:6" x14ac:dyDescent="0.35">
      <c r="A387" s="3" t="s">
        <v>128</v>
      </c>
      <c r="B387" s="3" t="str">
        <f t="shared" ref="B387:B450" si="6">REPLACE(A387,6,3,"XXX")</f>
        <v>SPA21XXX</v>
      </c>
      <c r="C387" s="3" t="s">
        <v>348</v>
      </c>
      <c r="D387" s="3" t="s">
        <v>350</v>
      </c>
      <c r="E387" s="4">
        <v>0</v>
      </c>
      <c r="F387" s="4">
        <v>0</v>
      </c>
    </row>
    <row r="388" spans="1:6" x14ac:dyDescent="0.35">
      <c r="A388" s="3" t="s">
        <v>128</v>
      </c>
      <c r="B388" s="3" t="str">
        <f t="shared" si="6"/>
        <v>SPA21XXX</v>
      </c>
      <c r="C388" s="3" t="s">
        <v>348</v>
      </c>
      <c r="D388" s="3" t="s">
        <v>351</v>
      </c>
      <c r="E388" s="4">
        <v>0</v>
      </c>
      <c r="F388" s="4">
        <v>0</v>
      </c>
    </row>
    <row r="389" spans="1:6" x14ac:dyDescent="0.35">
      <c r="A389" s="3" t="s">
        <v>129</v>
      </c>
      <c r="B389" s="3" t="str">
        <f t="shared" si="6"/>
        <v>SPA21XXX</v>
      </c>
      <c r="C389" s="3" t="s">
        <v>347</v>
      </c>
      <c r="D389" s="3" t="s">
        <v>349</v>
      </c>
      <c r="E389" s="4">
        <v>0</v>
      </c>
      <c r="F389" s="4">
        <v>0</v>
      </c>
    </row>
    <row r="390" spans="1:6" x14ac:dyDescent="0.35">
      <c r="A390" s="3" t="s">
        <v>129</v>
      </c>
      <c r="B390" s="3" t="str">
        <f t="shared" si="6"/>
        <v>SPA21XXX</v>
      </c>
      <c r="C390" s="3" t="s">
        <v>347</v>
      </c>
      <c r="D390" s="3" t="s">
        <v>350</v>
      </c>
      <c r="E390" s="4">
        <v>0</v>
      </c>
      <c r="F390" s="4">
        <v>0</v>
      </c>
    </row>
    <row r="391" spans="1:6" x14ac:dyDescent="0.35">
      <c r="A391" s="3" t="s">
        <v>129</v>
      </c>
      <c r="B391" s="3" t="str">
        <f t="shared" si="6"/>
        <v>SPA21XXX</v>
      </c>
      <c r="C391" s="3" t="s">
        <v>347</v>
      </c>
      <c r="D391" s="3" t="s">
        <v>351</v>
      </c>
      <c r="E391" s="4">
        <v>0.6</v>
      </c>
      <c r="F391" s="4">
        <v>2000</v>
      </c>
    </row>
    <row r="392" spans="1:6" x14ac:dyDescent="0.35">
      <c r="A392" s="3" t="s">
        <v>130</v>
      </c>
      <c r="B392" s="3" t="str">
        <f t="shared" si="6"/>
        <v>SPA21XXX</v>
      </c>
      <c r="C392" s="3" t="s">
        <v>346</v>
      </c>
      <c r="D392" s="3" t="s">
        <v>349</v>
      </c>
      <c r="E392" s="4">
        <v>0</v>
      </c>
      <c r="F392" s="4">
        <v>0</v>
      </c>
    </row>
    <row r="393" spans="1:6" x14ac:dyDescent="0.35">
      <c r="A393" s="3" t="s">
        <v>130</v>
      </c>
      <c r="B393" s="3" t="str">
        <f t="shared" si="6"/>
        <v>SPA21XXX</v>
      </c>
      <c r="C393" s="3" t="s">
        <v>346</v>
      </c>
      <c r="D393" s="3" t="s">
        <v>350</v>
      </c>
      <c r="E393" s="4">
        <v>0</v>
      </c>
      <c r="F393" s="4">
        <v>0</v>
      </c>
    </row>
    <row r="394" spans="1:6" x14ac:dyDescent="0.35">
      <c r="A394" s="3" t="s">
        <v>130</v>
      </c>
      <c r="B394" s="3" t="str">
        <f t="shared" si="6"/>
        <v>SPA21XXX</v>
      </c>
      <c r="C394" s="3" t="s">
        <v>346</v>
      </c>
      <c r="D394" s="3" t="s">
        <v>351</v>
      </c>
      <c r="E394" s="4">
        <v>0</v>
      </c>
      <c r="F394" s="4">
        <v>0</v>
      </c>
    </row>
    <row r="395" spans="1:6" x14ac:dyDescent="0.35">
      <c r="A395" s="3" t="s">
        <v>131</v>
      </c>
      <c r="B395" s="3" t="str">
        <f t="shared" si="6"/>
        <v>SPA21XXX</v>
      </c>
      <c r="C395" s="3" t="s">
        <v>348</v>
      </c>
      <c r="D395" s="3" t="s">
        <v>349</v>
      </c>
      <c r="E395" s="4">
        <v>0</v>
      </c>
      <c r="F395" s="4">
        <v>0</v>
      </c>
    </row>
    <row r="396" spans="1:6" x14ac:dyDescent="0.35">
      <c r="A396" s="3" t="s">
        <v>131</v>
      </c>
      <c r="B396" s="3" t="str">
        <f t="shared" si="6"/>
        <v>SPA21XXX</v>
      </c>
      <c r="C396" s="3" t="s">
        <v>348</v>
      </c>
      <c r="D396" s="3" t="s">
        <v>350</v>
      </c>
      <c r="E396" s="4">
        <v>0</v>
      </c>
      <c r="F396" s="4">
        <v>0</v>
      </c>
    </row>
    <row r="397" spans="1:6" x14ac:dyDescent="0.35">
      <c r="A397" s="3" t="s">
        <v>131</v>
      </c>
      <c r="B397" s="3" t="str">
        <f t="shared" si="6"/>
        <v>SPA21XXX</v>
      </c>
      <c r="C397" s="3" t="s">
        <v>348</v>
      </c>
      <c r="D397" s="3" t="s">
        <v>351</v>
      </c>
      <c r="E397" s="4">
        <v>0</v>
      </c>
      <c r="F397" s="4">
        <v>7000</v>
      </c>
    </row>
    <row r="398" spans="1:6" x14ac:dyDescent="0.35">
      <c r="A398" s="3" t="s">
        <v>132</v>
      </c>
      <c r="B398" s="3" t="str">
        <f t="shared" si="6"/>
        <v>SPA21XXX</v>
      </c>
      <c r="C398" s="3" t="s">
        <v>346</v>
      </c>
      <c r="D398" s="3" t="s">
        <v>349</v>
      </c>
      <c r="E398" s="4">
        <v>0</v>
      </c>
      <c r="F398" s="4">
        <v>0</v>
      </c>
    </row>
    <row r="399" spans="1:6" x14ac:dyDescent="0.35">
      <c r="A399" s="3" t="s">
        <v>132</v>
      </c>
      <c r="B399" s="3" t="str">
        <f t="shared" si="6"/>
        <v>SPA21XXX</v>
      </c>
      <c r="C399" s="3" t="s">
        <v>346</v>
      </c>
      <c r="D399" s="3" t="s">
        <v>350</v>
      </c>
      <c r="E399" s="4">
        <v>0.02</v>
      </c>
      <c r="F399" s="4">
        <v>1000</v>
      </c>
    </row>
    <row r="400" spans="1:6" x14ac:dyDescent="0.35">
      <c r="A400" s="3" t="s">
        <v>132</v>
      </c>
      <c r="B400" s="3" t="str">
        <f t="shared" si="6"/>
        <v>SPA21XXX</v>
      </c>
      <c r="C400" s="3" t="s">
        <v>346</v>
      </c>
      <c r="D400" s="3" t="s">
        <v>351</v>
      </c>
      <c r="E400" s="4">
        <v>0.06</v>
      </c>
      <c r="F400" s="4">
        <v>2000</v>
      </c>
    </row>
    <row r="401" spans="1:6" x14ac:dyDescent="0.35">
      <c r="A401" s="3" t="s">
        <v>133</v>
      </c>
      <c r="B401" s="3" t="str">
        <f t="shared" si="6"/>
        <v>SPA21XXX</v>
      </c>
      <c r="C401" s="3" t="s">
        <v>348</v>
      </c>
      <c r="D401" s="3" t="s">
        <v>349</v>
      </c>
      <c r="E401" s="4">
        <v>0</v>
      </c>
      <c r="F401" s="4">
        <v>0</v>
      </c>
    </row>
    <row r="402" spans="1:6" x14ac:dyDescent="0.35">
      <c r="A402" s="3" t="s">
        <v>133</v>
      </c>
      <c r="B402" s="3" t="str">
        <f t="shared" si="6"/>
        <v>SPA21XXX</v>
      </c>
      <c r="C402" s="3" t="s">
        <v>348</v>
      </c>
      <c r="D402" s="3" t="s">
        <v>350</v>
      </c>
      <c r="E402" s="4">
        <v>0</v>
      </c>
      <c r="F402" s="4">
        <v>0</v>
      </c>
    </row>
    <row r="403" spans="1:6" x14ac:dyDescent="0.35">
      <c r="A403" s="3" t="s">
        <v>133</v>
      </c>
      <c r="B403" s="3" t="str">
        <f t="shared" si="6"/>
        <v>SPA21XXX</v>
      </c>
      <c r="C403" s="3" t="s">
        <v>348</v>
      </c>
      <c r="D403" s="3" t="s">
        <v>351</v>
      </c>
      <c r="E403" s="4">
        <v>20</v>
      </c>
      <c r="F403" s="4">
        <v>2500</v>
      </c>
    </row>
    <row r="404" spans="1:6" x14ac:dyDescent="0.35">
      <c r="A404" s="3" t="s">
        <v>134</v>
      </c>
      <c r="B404" s="3" t="str">
        <f t="shared" si="6"/>
        <v>SPA21XXX</v>
      </c>
      <c r="C404" s="3" t="s">
        <v>347</v>
      </c>
      <c r="D404" s="3" t="s">
        <v>349</v>
      </c>
      <c r="E404" s="4">
        <v>0.11</v>
      </c>
      <c r="F404" s="4">
        <v>28480</v>
      </c>
    </row>
    <row r="405" spans="1:6" x14ac:dyDescent="0.35">
      <c r="A405" s="3" t="s">
        <v>134</v>
      </c>
      <c r="B405" s="3" t="str">
        <f t="shared" si="6"/>
        <v>SPA21XXX</v>
      </c>
      <c r="C405" s="3" t="s">
        <v>347</v>
      </c>
      <c r="D405" s="3" t="s">
        <v>350</v>
      </c>
      <c r="E405" s="4">
        <v>0.31</v>
      </c>
      <c r="F405" s="4">
        <v>80000</v>
      </c>
    </row>
    <row r="406" spans="1:6" x14ac:dyDescent="0.35">
      <c r="A406" s="3" t="s">
        <v>134</v>
      </c>
      <c r="B406" s="3" t="str">
        <f t="shared" si="6"/>
        <v>SPA21XXX</v>
      </c>
      <c r="C406" s="3" t="s">
        <v>347</v>
      </c>
      <c r="D406" s="3" t="s">
        <v>351</v>
      </c>
      <c r="E406" s="4">
        <v>0.25</v>
      </c>
      <c r="F406" s="4">
        <v>80000</v>
      </c>
    </row>
    <row r="407" spans="1:6" x14ac:dyDescent="0.35">
      <c r="A407" s="3" t="s">
        <v>135</v>
      </c>
      <c r="B407" s="3" t="str">
        <f t="shared" si="6"/>
        <v>SPA21XXX</v>
      </c>
      <c r="C407" s="3" t="s">
        <v>348</v>
      </c>
      <c r="D407" s="3" t="s">
        <v>349</v>
      </c>
      <c r="E407" s="3" t="s">
        <v>352</v>
      </c>
      <c r="F407" s="4">
        <v>0</v>
      </c>
    </row>
    <row r="408" spans="1:6" x14ac:dyDescent="0.35">
      <c r="A408" s="3" t="s">
        <v>135</v>
      </c>
      <c r="B408" s="3" t="str">
        <f t="shared" si="6"/>
        <v>SPA21XXX</v>
      </c>
      <c r="C408" s="3" t="s">
        <v>348</v>
      </c>
      <c r="D408" s="3" t="s">
        <v>350</v>
      </c>
      <c r="E408" s="3" t="s">
        <v>352</v>
      </c>
      <c r="F408" s="4">
        <v>0</v>
      </c>
    </row>
    <row r="409" spans="1:6" x14ac:dyDescent="0.35">
      <c r="A409" s="3" t="s">
        <v>135</v>
      </c>
      <c r="B409" s="3" t="str">
        <f t="shared" si="6"/>
        <v>SPA21XXX</v>
      </c>
      <c r="C409" s="3" t="s">
        <v>348</v>
      </c>
      <c r="D409" s="3" t="s">
        <v>351</v>
      </c>
      <c r="E409" s="3" t="s">
        <v>352</v>
      </c>
      <c r="F409" s="4">
        <v>0</v>
      </c>
    </row>
    <row r="410" spans="1:6" x14ac:dyDescent="0.35">
      <c r="A410" s="3" t="s">
        <v>136</v>
      </c>
      <c r="B410" s="3" t="str">
        <f t="shared" si="6"/>
        <v>SPA21XXX</v>
      </c>
      <c r="C410" s="3" t="s">
        <v>346</v>
      </c>
      <c r="D410" s="3" t="s">
        <v>349</v>
      </c>
      <c r="E410" s="4">
        <v>0</v>
      </c>
      <c r="F410" s="4">
        <v>0</v>
      </c>
    </row>
    <row r="411" spans="1:6" x14ac:dyDescent="0.35">
      <c r="A411" s="3" t="s">
        <v>136</v>
      </c>
      <c r="B411" s="3" t="str">
        <f t="shared" si="6"/>
        <v>SPA21XXX</v>
      </c>
      <c r="C411" s="3" t="s">
        <v>346</v>
      </c>
      <c r="D411" s="3" t="s">
        <v>350</v>
      </c>
      <c r="E411" s="4">
        <v>0</v>
      </c>
      <c r="F411" s="4">
        <v>0</v>
      </c>
    </row>
    <row r="412" spans="1:6" x14ac:dyDescent="0.35">
      <c r="A412" s="3" t="s">
        <v>136</v>
      </c>
      <c r="B412" s="3" t="str">
        <f t="shared" si="6"/>
        <v>SPA21XXX</v>
      </c>
      <c r="C412" s="3" t="s">
        <v>346</v>
      </c>
      <c r="D412" s="3" t="s">
        <v>351</v>
      </c>
      <c r="E412" s="4">
        <v>0</v>
      </c>
      <c r="F412" s="4">
        <v>0</v>
      </c>
    </row>
    <row r="413" spans="1:6" x14ac:dyDescent="0.35">
      <c r="A413" s="3" t="s">
        <v>137</v>
      </c>
      <c r="B413" s="3" t="str">
        <f t="shared" si="6"/>
        <v>SPA21XXX</v>
      </c>
      <c r="C413" s="3" t="s">
        <v>347</v>
      </c>
      <c r="D413" s="3" t="s">
        <v>349</v>
      </c>
      <c r="E413" s="4">
        <v>1.1599999999999999</v>
      </c>
      <c r="F413" s="4">
        <v>4225</v>
      </c>
    </row>
    <row r="414" spans="1:6" x14ac:dyDescent="0.35">
      <c r="A414" s="3" t="s">
        <v>137</v>
      </c>
      <c r="B414" s="3" t="str">
        <f t="shared" si="6"/>
        <v>SPA21XXX</v>
      </c>
      <c r="C414" s="3" t="s">
        <v>347</v>
      </c>
      <c r="D414" s="3" t="s">
        <v>350</v>
      </c>
      <c r="E414" s="4">
        <v>0.01</v>
      </c>
      <c r="F414" s="4">
        <v>2200</v>
      </c>
    </row>
    <row r="415" spans="1:6" x14ac:dyDescent="0.35">
      <c r="A415" s="3" t="s">
        <v>137</v>
      </c>
      <c r="B415" s="3" t="str">
        <f t="shared" si="6"/>
        <v>SPA21XXX</v>
      </c>
      <c r="C415" s="3" t="s">
        <v>347</v>
      </c>
      <c r="D415" s="3" t="s">
        <v>351</v>
      </c>
    </row>
    <row r="416" spans="1:6" x14ac:dyDescent="0.35">
      <c r="A416" s="3" t="s">
        <v>138</v>
      </c>
      <c r="B416" s="3" t="str">
        <f t="shared" si="6"/>
        <v>SPA21XXX</v>
      </c>
      <c r="C416" s="3" t="s">
        <v>346</v>
      </c>
      <c r="D416" s="3" t="s">
        <v>349</v>
      </c>
      <c r="E416" s="4">
        <v>0</v>
      </c>
      <c r="F416" s="4">
        <v>0</v>
      </c>
    </row>
    <row r="417" spans="1:6" x14ac:dyDescent="0.35">
      <c r="A417" s="3" t="s">
        <v>138</v>
      </c>
      <c r="B417" s="3" t="str">
        <f t="shared" si="6"/>
        <v>SPA21XXX</v>
      </c>
      <c r="C417" s="3" t="s">
        <v>346</v>
      </c>
      <c r="D417" s="3" t="s">
        <v>350</v>
      </c>
      <c r="E417" s="4">
        <v>1.89</v>
      </c>
      <c r="F417" s="4">
        <v>9600</v>
      </c>
    </row>
    <row r="418" spans="1:6" x14ac:dyDescent="0.35">
      <c r="A418" s="3" t="s">
        <v>138</v>
      </c>
      <c r="B418" s="3" t="str">
        <f t="shared" si="6"/>
        <v>SPA21XXX</v>
      </c>
      <c r="C418" s="3" t="s">
        <v>346</v>
      </c>
      <c r="D418" s="3" t="s">
        <v>351</v>
      </c>
      <c r="E418" s="4">
        <v>0</v>
      </c>
      <c r="F418" s="4">
        <v>0</v>
      </c>
    </row>
    <row r="419" spans="1:6" x14ac:dyDescent="0.35">
      <c r="A419" s="3" t="s">
        <v>139</v>
      </c>
      <c r="B419" s="3" t="str">
        <f t="shared" si="6"/>
        <v>SPA21XXX</v>
      </c>
      <c r="C419" s="3" t="s">
        <v>347</v>
      </c>
      <c r="D419" s="3" t="s">
        <v>349</v>
      </c>
      <c r="E419" s="4">
        <v>0.69</v>
      </c>
      <c r="F419" s="4">
        <v>10000</v>
      </c>
    </row>
    <row r="420" spans="1:6" x14ac:dyDescent="0.35">
      <c r="A420" s="3" t="s">
        <v>139</v>
      </c>
      <c r="B420" s="3" t="str">
        <f t="shared" si="6"/>
        <v>SPA21XXX</v>
      </c>
      <c r="C420" s="3" t="s">
        <v>347</v>
      </c>
      <c r="D420" s="3" t="s">
        <v>350</v>
      </c>
      <c r="E420" s="4">
        <v>0.65</v>
      </c>
      <c r="F420" s="4">
        <v>10000</v>
      </c>
    </row>
    <row r="421" spans="1:6" x14ac:dyDescent="0.35">
      <c r="A421" s="3" t="s">
        <v>139</v>
      </c>
      <c r="B421" s="3" t="str">
        <f t="shared" si="6"/>
        <v>SPA21XXX</v>
      </c>
      <c r="C421" s="3" t="s">
        <v>347</v>
      </c>
      <c r="D421" s="3" t="s">
        <v>351</v>
      </c>
      <c r="E421" s="4">
        <v>0.62</v>
      </c>
      <c r="F421" s="4">
        <v>10000</v>
      </c>
    </row>
    <row r="422" spans="1:6" x14ac:dyDescent="0.35">
      <c r="A422" s="3" t="s">
        <v>140</v>
      </c>
      <c r="B422" s="3" t="str">
        <f t="shared" si="6"/>
        <v>SPA21XXX</v>
      </c>
      <c r="C422" s="3" t="s">
        <v>347</v>
      </c>
      <c r="D422" s="3" t="s">
        <v>349</v>
      </c>
      <c r="E422" s="4">
        <v>1.66</v>
      </c>
      <c r="F422" s="4">
        <v>114758.41</v>
      </c>
    </row>
    <row r="423" spans="1:6" x14ac:dyDescent="0.35">
      <c r="A423" s="3" t="s">
        <v>140</v>
      </c>
      <c r="B423" s="3" t="str">
        <f t="shared" si="6"/>
        <v>SPA21XXX</v>
      </c>
      <c r="C423" s="3" t="s">
        <v>347</v>
      </c>
      <c r="D423" s="3" t="s">
        <v>350</v>
      </c>
      <c r="E423" s="4">
        <v>3.26</v>
      </c>
      <c r="F423" s="4">
        <v>189701.06</v>
      </c>
    </row>
    <row r="424" spans="1:6" x14ac:dyDescent="0.35">
      <c r="A424" s="3" t="s">
        <v>140</v>
      </c>
      <c r="B424" s="3" t="str">
        <f t="shared" si="6"/>
        <v>SPA21XXX</v>
      </c>
      <c r="C424" s="3" t="s">
        <v>347</v>
      </c>
      <c r="D424" s="3" t="s">
        <v>351</v>
      </c>
      <c r="E424" s="4">
        <v>1.41</v>
      </c>
      <c r="F424" s="4">
        <v>105000</v>
      </c>
    </row>
    <row r="425" spans="1:6" x14ac:dyDescent="0.35">
      <c r="A425" s="3" t="s">
        <v>141</v>
      </c>
      <c r="B425" s="3" t="str">
        <f t="shared" si="6"/>
        <v>SPA21XXX</v>
      </c>
      <c r="C425" s="3" t="s">
        <v>346</v>
      </c>
      <c r="D425" s="3" t="s">
        <v>349</v>
      </c>
      <c r="E425" s="4">
        <v>0</v>
      </c>
      <c r="F425" s="4">
        <v>0</v>
      </c>
    </row>
    <row r="426" spans="1:6" x14ac:dyDescent="0.35">
      <c r="A426" s="3" t="s">
        <v>141</v>
      </c>
      <c r="B426" s="3" t="str">
        <f t="shared" si="6"/>
        <v>SPA21XXX</v>
      </c>
      <c r="C426" s="3" t="s">
        <v>346</v>
      </c>
      <c r="D426" s="3" t="s">
        <v>350</v>
      </c>
      <c r="E426" s="4">
        <v>0.18</v>
      </c>
      <c r="F426" s="4">
        <v>3000</v>
      </c>
    </row>
    <row r="427" spans="1:6" x14ac:dyDescent="0.35">
      <c r="A427" s="3" t="s">
        <v>141</v>
      </c>
      <c r="B427" s="3" t="str">
        <f t="shared" si="6"/>
        <v>SPA21XXX</v>
      </c>
      <c r="C427" s="3" t="s">
        <v>346</v>
      </c>
      <c r="D427" s="3" t="s">
        <v>351</v>
      </c>
      <c r="E427" s="4">
        <v>0</v>
      </c>
      <c r="F427" s="4">
        <v>0</v>
      </c>
    </row>
    <row r="428" spans="1:6" x14ac:dyDescent="0.35">
      <c r="A428" s="3" t="s">
        <v>142</v>
      </c>
      <c r="B428" s="3" t="str">
        <f t="shared" si="6"/>
        <v>SPA21XXX</v>
      </c>
      <c r="C428" s="3" t="s">
        <v>347</v>
      </c>
      <c r="D428" s="3" t="s">
        <v>349</v>
      </c>
      <c r="E428" s="4">
        <v>1</v>
      </c>
      <c r="F428" s="4">
        <v>1925</v>
      </c>
    </row>
    <row r="429" spans="1:6" x14ac:dyDescent="0.35">
      <c r="A429" s="3" t="s">
        <v>142</v>
      </c>
      <c r="B429" s="3" t="str">
        <f t="shared" si="6"/>
        <v>SPA21XXX</v>
      </c>
      <c r="C429" s="3" t="s">
        <v>347</v>
      </c>
      <c r="D429" s="3" t="s">
        <v>350</v>
      </c>
      <c r="E429" s="4">
        <v>1</v>
      </c>
      <c r="F429" s="4">
        <v>3181</v>
      </c>
    </row>
    <row r="430" spans="1:6" x14ac:dyDescent="0.35">
      <c r="A430" s="3" t="s">
        <v>142</v>
      </c>
      <c r="B430" s="3" t="str">
        <f t="shared" si="6"/>
        <v>SPA21XXX</v>
      </c>
      <c r="C430" s="3" t="s">
        <v>347</v>
      </c>
      <c r="D430" s="3" t="s">
        <v>351</v>
      </c>
      <c r="E430" s="4">
        <v>1</v>
      </c>
      <c r="F430" s="4">
        <v>5232</v>
      </c>
    </row>
    <row r="431" spans="1:6" x14ac:dyDescent="0.35">
      <c r="A431" s="3" t="s">
        <v>143</v>
      </c>
      <c r="B431" s="3" t="str">
        <f t="shared" si="6"/>
        <v>SPA21XXX</v>
      </c>
      <c r="C431" s="3" t="s">
        <v>348</v>
      </c>
      <c r="D431" s="3" t="s">
        <v>349</v>
      </c>
      <c r="E431" s="4">
        <v>0</v>
      </c>
      <c r="F431" s="4">
        <v>0</v>
      </c>
    </row>
    <row r="432" spans="1:6" x14ac:dyDescent="0.35">
      <c r="A432" s="3" t="s">
        <v>143</v>
      </c>
      <c r="B432" s="3" t="str">
        <f t="shared" si="6"/>
        <v>SPA21XXX</v>
      </c>
      <c r="C432" s="3" t="s">
        <v>348</v>
      </c>
      <c r="D432" s="3" t="s">
        <v>350</v>
      </c>
      <c r="E432" s="4">
        <v>0</v>
      </c>
      <c r="F432" s="4">
        <v>0</v>
      </c>
    </row>
    <row r="433" spans="1:6" x14ac:dyDescent="0.35">
      <c r="A433" s="3" t="s">
        <v>143</v>
      </c>
      <c r="B433" s="3" t="str">
        <f t="shared" si="6"/>
        <v>SPA21XXX</v>
      </c>
      <c r="C433" s="3" t="s">
        <v>348</v>
      </c>
      <c r="D433" s="3" t="s">
        <v>351</v>
      </c>
      <c r="E433" s="4">
        <v>0</v>
      </c>
      <c r="F433" s="4">
        <v>0</v>
      </c>
    </row>
    <row r="434" spans="1:6" x14ac:dyDescent="0.35">
      <c r="A434" s="3" t="s">
        <v>144</v>
      </c>
      <c r="B434" s="3" t="str">
        <f t="shared" si="6"/>
        <v>SPA21XXX</v>
      </c>
      <c r="C434" s="3" t="s">
        <v>348</v>
      </c>
      <c r="D434" s="3" t="s">
        <v>349</v>
      </c>
      <c r="E434" s="4">
        <v>0.17</v>
      </c>
      <c r="F434" s="4">
        <v>40546</v>
      </c>
    </row>
    <row r="435" spans="1:6" x14ac:dyDescent="0.35">
      <c r="A435" s="3" t="s">
        <v>144</v>
      </c>
      <c r="B435" s="3" t="str">
        <f t="shared" si="6"/>
        <v>SPA21XXX</v>
      </c>
      <c r="C435" s="3" t="s">
        <v>348</v>
      </c>
      <c r="D435" s="3" t="s">
        <v>350</v>
      </c>
      <c r="E435" s="4">
        <v>0.39</v>
      </c>
      <c r="F435" s="4">
        <v>64329</v>
      </c>
    </row>
    <row r="436" spans="1:6" x14ac:dyDescent="0.35">
      <c r="A436" s="3" t="s">
        <v>144</v>
      </c>
      <c r="B436" s="3" t="str">
        <f t="shared" si="6"/>
        <v>SPA21XXX</v>
      </c>
      <c r="C436" s="3" t="s">
        <v>348</v>
      </c>
      <c r="D436" s="3" t="s">
        <v>351</v>
      </c>
      <c r="E436" s="4">
        <v>0.65</v>
      </c>
      <c r="F436" s="4">
        <v>120814</v>
      </c>
    </row>
    <row r="437" spans="1:6" x14ac:dyDescent="0.35">
      <c r="A437" s="3" t="s">
        <v>145</v>
      </c>
      <c r="B437" s="3" t="str">
        <f t="shared" si="6"/>
        <v>SPA21XXX</v>
      </c>
      <c r="C437" s="3" t="s">
        <v>346</v>
      </c>
      <c r="D437" s="3" t="s">
        <v>349</v>
      </c>
    </row>
    <row r="438" spans="1:6" x14ac:dyDescent="0.35">
      <c r="A438" s="3" t="s">
        <v>145</v>
      </c>
      <c r="B438" s="3" t="str">
        <f t="shared" si="6"/>
        <v>SPA21XXX</v>
      </c>
      <c r="C438" s="3" t="s">
        <v>346</v>
      </c>
      <c r="D438" s="3" t="s">
        <v>350</v>
      </c>
    </row>
    <row r="439" spans="1:6" x14ac:dyDescent="0.35">
      <c r="A439" s="3" t="s">
        <v>145</v>
      </c>
      <c r="B439" s="3" t="str">
        <f t="shared" si="6"/>
        <v>SPA21XXX</v>
      </c>
      <c r="C439" s="3" t="s">
        <v>346</v>
      </c>
      <c r="D439" s="3" t="s">
        <v>351</v>
      </c>
    </row>
    <row r="440" spans="1:6" x14ac:dyDescent="0.35">
      <c r="A440" s="3" t="s">
        <v>146</v>
      </c>
      <c r="B440" s="3" t="str">
        <f t="shared" si="6"/>
        <v>SPA21XXX</v>
      </c>
      <c r="C440" s="3" t="s">
        <v>348</v>
      </c>
      <c r="D440" s="3" t="s">
        <v>349</v>
      </c>
      <c r="E440" s="4">
        <v>0</v>
      </c>
      <c r="F440" s="4">
        <v>0</v>
      </c>
    </row>
    <row r="441" spans="1:6" x14ac:dyDescent="0.35">
      <c r="A441" s="3" t="s">
        <v>146</v>
      </c>
      <c r="B441" s="3" t="str">
        <f t="shared" si="6"/>
        <v>SPA21XXX</v>
      </c>
      <c r="C441" s="3" t="s">
        <v>348</v>
      </c>
      <c r="D441" s="3" t="s">
        <v>350</v>
      </c>
      <c r="E441" s="4">
        <v>0</v>
      </c>
      <c r="F441" s="4">
        <v>0</v>
      </c>
    </row>
    <row r="442" spans="1:6" x14ac:dyDescent="0.35">
      <c r="A442" s="3" t="s">
        <v>146</v>
      </c>
      <c r="B442" s="3" t="str">
        <f t="shared" si="6"/>
        <v>SPA21XXX</v>
      </c>
      <c r="C442" s="3" t="s">
        <v>348</v>
      </c>
      <c r="D442" s="3" t="s">
        <v>351</v>
      </c>
      <c r="E442" s="4">
        <v>1</v>
      </c>
      <c r="F442" s="4">
        <v>500</v>
      </c>
    </row>
    <row r="443" spans="1:6" x14ac:dyDescent="0.35">
      <c r="A443" s="3" t="s">
        <v>147</v>
      </c>
      <c r="B443" s="3" t="str">
        <f t="shared" si="6"/>
        <v>SPA21XXX</v>
      </c>
      <c r="C443" s="3" t="s">
        <v>348</v>
      </c>
      <c r="D443" s="3" t="s">
        <v>349</v>
      </c>
      <c r="E443" s="4">
        <v>0.15</v>
      </c>
      <c r="F443" s="4">
        <v>3500</v>
      </c>
    </row>
    <row r="444" spans="1:6" x14ac:dyDescent="0.35">
      <c r="A444" s="3" t="s">
        <v>147</v>
      </c>
      <c r="B444" s="3" t="str">
        <f t="shared" si="6"/>
        <v>SPA21XXX</v>
      </c>
      <c r="C444" s="3" t="s">
        <v>348</v>
      </c>
      <c r="D444" s="3" t="s">
        <v>350</v>
      </c>
      <c r="E444" s="4">
        <v>0.43</v>
      </c>
      <c r="F444" s="4">
        <v>14250</v>
      </c>
    </row>
    <row r="445" spans="1:6" x14ac:dyDescent="0.35">
      <c r="A445" s="3" t="s">
        <v>147</v>
      </c>
      <c r="B445" s="3" t="str">
        <f t="shared" si="6"/>
        <v>SPA21XXX</v>
      </c>
      <c r="C445" s="3" t="s">
        <v>348</v>
      </c>
      <c r="D445" s="3" t="s">
        <v>351</v>
      </c>
      <c r="E445" s="4">
        <v>0</v>
      </c>
      <c r="F445" s="4">
        <v>0</v>
      </c>
    </row>
    <row r="446" spans="1:6" x14ac:dyDescent="0.35">
      <c r="A446" s="3" t="s">
        <v>148</v>
      </c>
      <c r="B446" s="3" t="str">
        <f t="shared" si="6"/>
        <v>SPA21XXX</v>
      </c>
      <c r="C446" s="3" t="s">
        <v>346</v>
      </c>
      <c r="D446" s="3" t="s">
        <v>349</v>
      </c>
      <c r="E446" s="4">
        <v>0.13</v>
      </c>
      <c r="F446" s="4">
        <v>5450</v>
      </c>
    </row>
    <row r="447" spans="1:6" x14ac:dyDescent="0.35">
      <c r="A447" s="3" t="s">
        <v>148</v>
      </c>
      <c r="B447" s="3" t="str">
        <f t="shared" si="6"/>
        <v>SPA21XXX</v>
      </c>
      <c r="C447" s="3" t="s">
        <v>346</v>
      </c>
      <c r="D447" s="3" t="s">
        <v>350</v>
      </c>
      <c r="E447" s="4">
        <v>0.33</v>
      </c>
      <c r="F447" s="4">
        <v>18000</v>
      </c>
    </row>
    <row r="448" spans="1:6" x14ac:dyDescent="0.35">
      <c r="A448" s="3" t="s">
        <v>148</v>
      </c>
      <c r="B448" s="3" t="str">
        <f t="shared" si="6"/>
        <v>SPA21XXX</v>
      </c>
      <c r="C448" s="3" t="s">
        <v>346</v>
      </c>
      <c r="D448" s="3" t="s">
        <v>351</v>
      </c>
    </row>
    <row r="449" spans="1:6" x14ac:dyDescent="0.35">
      <c r="A449" s="3" t="s">
        <v>149</v>
      </c>
      <c r="B449" s="3" t="str">
        <f t="shared" si="6"/>
        <v>SPA21XXX</v>
      </c>
      <c r="C449" s="3" t="s">
        <v>346</v>
      </c>
      <c r="D449" s="3" t="s">
        <v>349</v>
      </c>
      <c r="E449" s="4">
        <v>0</v>
      </c>
      <c r="F449" s="4">
        <v>0</v>
      </c>
    </row>
    <row r="450" spans="1:6" x14ac:dyDescent="0.35">
      <c r="A450" s="3" t="s">
        <v>149</v>
      </c>
      <c r="B450" s="3" t="str">
        <f t="shared" si="6"/>
        <v>SPA21XXX</v>
      </c>
      <c r="C450" s="3" t="s">
        <v>346</v>
      </c>
      <c r="D450" s="3" t="s">
        <v>350</v>
      </c>
      <c r="E450" s="4">
        <v>0</v>
      </c>
      <c r="F450" s="4">
        <v>0</v>
      </c>
    </row>
    <row r="451" spans="1:6" x14ac:dyDescent="0.35">
      <c r="A451" s="3" t="s">
        <v>149</v>
      </c>
      <c r="B451" s="3" t="str">
        <f t="shared" ref="B451:B514" si="7">REPLACE(A451,6,3,"XXX")</f>
        <v>SPA21XXX</v>
      </c>
      <c r="C451" s="3" t="s">
        <v>346</v>
      </c>
      <c r="D451" s="3" t="s">
        <v>351</v>
      </c>
      <c r="E451" s="4">
        <v>0</v>
      </c>
      <c r="F451" s="4">
        <v>0</v>
      </c>
    </row>
    <row r="452" spans="1:6" x14ac:dyDescent="0.35">
      <c r="A452" s="3" t="s">
        <v>150</v>
      </c>
      <c r="B452" s="3" t="str">
        <f t="shared" si="7"/>
        <v>SPA21XXX</v>
      </c>
      <c r="C452" s="3" t="s">
        <v>348</v>
      </c>
      <c r="D452" s="3" t="s">
        <v>349</v>
      </c>
    </row>
    <row r="453" spans="1:6" x14ac:dyDescent="0.35">
      <c r="A453" s="3" t="s">
        <v>150</v>
      </c>
      <c r="B453" s="3" t="str">
        <f t="shared" si="7"/>
        <v>SPA21XXX</v>
      </c>
      <c r="C453" s="3" t="s">
        <v>348</v>
      </c>
      <c r="D453" s="3" t="s">
        <v>350</v>
      </c>
    </row>
    <row r="454" spans="1:6" x14ac:dyDescent="0.35">
      <c r="A454" s="3" t="s">
        <v>150</v>
      </c>
      <c r="B454" s="3" t="str">
        <f t="shared" si="7"/>
        <v>SPA21XXX</v>
      </c>
      <c r="C454" s="3" t="s">
        <v>348</v>
      </c>
      <c r="D454" s="3" t="s">
        <v>351</v>
      </c>
    </row>
    <row r="455" spans="1:6" x14ac:dyDescent="0.35">
      <c r="A455" s="3" t="s">
        <v>151</v>
      </c>
      <c r="B455" s="3" t="str">
        <f t="shared" si="7"/>
        <v>SPA21XXX</v>
      </c>
      <c r="C455" s="3" t="s">
        <v>348</v>
      </c>
      <c r="D455" s="3" t="s">
        <v>349</v>
      </c>
      <c r="E455" s="4">
        <v>0.12</v>
      </c>
      <c r="F455" s="4">
        <v>32000</v>
      </c>
    </row>
    <row r="456" spans="1:6" x14ac:dyDescent="0.35">
      <c r="A456" s="3" t="s">
        <v>151</v>
      </c>
      <c r="B456" s="3" t="str">
        <f t="shared" si="7"/>
        <v>SPA21XXX</v>
      </c>
      <c r="C456" s="3" t="s">
        <v>348</v>
      </c>
      <c r="D456" s="3" t="s">
        <v>350</v>
      </c>
      <c r="E456" s="4">
        <v>0.09</v>
      </c>
      <c r="F456" s="4">
        <v>24000</v>
      </c>
    </row>
    <row r="457" spans="1:6" x14ac:dyDescent="0.35">
      <c r="A457" s="3" t="s">
        <v>151</v>
      </c>
      <c r="B457" s="3" t="str">
        <f t="shared" si="7"/>
        <v>SPA21XXX</v>
      </c>
      <c r="C457" s="3" t="s">
        <v>348</v>
      </c>
      <c r="D457" s="3" t="s">
        <v>351</v>
      </c>
      <c r="E457" s="4">
        <v>0.11</v>
      </c>
      <c r="F457" s="4">
        <v>37000</v>
      </c>
    </row>
    <row r="458" spans="1:6" x14ac:dyDescent="0.35">
      <c r="A458" s="3" t="s">
        <v>152</v>
      </c>
      <c r="B458" s="3" t="str">
        <f t="shared" si="7"/>
        <v>SPA21XXX</v>
      </c>
      <c r="C458" s="3" t="s">
        <v>347</v>
      </c>
      <c r="D458" s="3" t="s">
        <v>349</v>
      </c>
      <c r="E458" s="4">
        <v>0.28999999999999998</v>
      </c>
      <c r="F458" s="4">
        <v>30500</v>
      </c>
    </row>
    <row r="459" spans="1:6" x14ac:dyDescent="0.35">
      <c r="A459" s="3" t="s">
        <v>152</v>
      </c>
      <c r="B459" s="3" t="str">
        <f t="shared" si="7"/>
        <v>SPA21XXX</v>
      </c>
      <c r="C459" s="3" t="s">
        <v>347</v>
      </c>
      <c r="D459" s="3" t="s">
        <v>350</v>
      </c>
      <c r="E459" s="4">
        <v>0.37</v>
      </c>
      <c r="F459" s="4">
        <v>28550</v>
      </c>
    </row>
    <row r="460" spans="1:6" x14ac:dyDescent="0.35">
      <c r="A460" s="3" t="s">
        <v>152</v>
      </c>
      <c r="B460" s="3" t="str">
        <f t="shared" si="7"/>
        <v>SPA21XXX</v>
      </c>
      <c r="C460" s="3" t="s">
        <v>347</v>
      </c>
      <c r="D460" s="3" t="s">
        <v>351</v>
      </c>
      <c r="E460" s="4">
        <v>0.44</v>
      </c>
      <c r="F460" s="4">
        <v>27143</v>
      </c>
    </row>
    <row r="461" spans="1:6" x14ac:dyDescent="0.35">
      <c r="A461" s="3" t="s">
        <v>153</v>
      </c>
      <c r="B461" s="3" t="str">
        <f t="shared" si="7"/>
        <v>SPA21XXX</v>
      </c>
      <c r="C461" s="3" t="s">
        <v>347</v>
      </c>
      <c r="D461" s="3" t="s">
        <v>349</v>
      </c>
      <c r="E461" s="4">
        <v>0.47</v>
      </c>
      <c r="F461" s="4">
        <v>32500</v>
      </c>
    </row>
    <row r="462" spans="1:6" x14ac:dyDescent="0.35">
      <c r="A462" s="3" t="s">
        <v>153</v>
      </c>
      <c r="B462" s="3" t="str">
        <f t="shared" si="7"/>
        <v>SPA21XXX</v>
      </c>
      <c r="C462" s="3" t="s">
        <v>347</v>
      </c>
      <c r="D462" s="3" t="s">
        <v>350</v>
      </c>
      <c r="E462" s="4">
        <v>0.68</v>
      </c>
      <c r="F462" s="4">
        <v>76233</v>
      </c>
    </row>
    <row r="463" spans="1:6" x14ac:dyDescent="0.35">
      <c r="A463" s="3" t="s">
        <v>153</v>
      </c>
      <c r="B463" s="3" t="str">
        <f t="shared" si="7"/>
        <v>SPA21XXX</v>
      </c>
      <c r="C463" s="3" t="s">
        <v>347</v>
      </c>
      <c r="D463" s="3" t="s">
        <v>351</v>
      </c>
      <c r="E463" s="4">
        <v>0.51</v>
      </c>
      <c r="F463" s="4">
        <v>43286</v>
      </c>
    </row>
    <row r="464" spans="1:6" x14ac:dyDescent="0.35">
      <c r="A464" s="3" t="s">
        <v>154</v>
      </c>
      <c r="B464" s="3" t="str">
        <f t="shared" si="7"/>
        <v>SPA21XXX</v>
      </c>
      <c r="C464" s="3" t="s">
        <v>347</v>
      </c>
      <c r="D464" s="3" t="s">
        <v>349</v>
      </c>
      <c r="E464" s="4">
        <v>0</v>
      </c>
      <c r="F464" s="4">
        <v>0</v>
      </c>
    </row>
    <row r="465" spans="1:6" x14ac:dyDescent="0.35">
      <c r="A465" s="3" t="s">
        <v>154</v>
      </c>
      <c r="B465" s="3" t="str">
        <f t="shared" si="7"/>
        <v>SPA21XXX</v>
      </c>
      <c r="C465" s="3" t="s">
        <v>347</v>
      </c>
      <c r="D465" s="3" t="s">
        <v>350</v>
      </c>
      <c r="E465" s="4">
        <v>0.5</v>
      </c>
      <c r="F465" s="4">
        <v>10000</v>
      </c>
    </row>
    <row r="466" spans="1:6" x14ac:dyDescent="0.35">
      <c r="A466" s="3" t="s">
        <v>154</v>
      </c>
      <c r="B466" s="3" t="str">
        <f t="shared" si="7"/>
        <v>SPA21XXX</v>
      </c>
      <c r="C466" s="3" t="s">
        <v>347</v>
      </c>
      <c r="D466" s="3" t="s">
        <v>351</v>
      </c>
      <c r="E466" s="4">
        <v>0.7</v>
      </c>
      <c r="F466" s="4">
        <v>10000</v>
      </c>
    </row>
    <row r="467" spans="1:6" x14ac:dyDescent="0.35">
      <c r="A467" s="3" t="s">
        <v>155</v>
      </c>
      <c r="B467" s="3" t="str">
        <f t="shared" si="7"/>
        <v>SPA21XXX</v>
      </c>
      <c r="C467" s="3" t="s">
        <v>346</v>
      </c>
      <c r="D467" s="3" t="s">
        <v>349</v>
      </c>
      <c r="E467" s="4">
        <v>7.0000000000000007E-2</v>
      </c>
      <c r="F467" s="4">
        <v>54277</v>
      </c>
    </row>
    <row r="468" spans="1:6" x14ac:dyDescent="0.35">
      <c r="A468" s="3" t="s">
        <v>155</v>
      </c>
      <c r="B468" s="3" t="str">
        <f t="shared" si="7"/>
        <v>SPA21XXX</v>
      </c>
      <c r="C468" s="3" t="s">
        <v>346</v>
      </c>
      <c r="D468" s="3" t="s">
        <v>350</v>
      </c>
      <c r="E468" s="4">
        <v>1.55</v>
      </c>
      <c r="F468" s="4">
        <v>602275</v>
      </c>
    </row>
    <row r="469" spans="1:6" x14ac:dyDescent="0.35">
      <c r="A469" s="3" t="s">
        <v>155</v>
      </c>
      <c r="B469" s="3" t="str">
        <f t="shared" si="7"/>
        <v>SPA21XXX</v>
      </c>
      <c r="C469" s="3" t="s">
        <v>346</v>
      </c>
      <c r="D469" s="3" t="s">
        <v>351</v>
      </c>
      <c r="E469" s="4">
        <v>0.02</v>
      </c>
      <c r="F469" s="4">
        <v>10136</v>
      </c>
    </row>
    <row r="470" spans="1:6" x14ac:dyDescent="0.35">
      <c r="A470" s="3" t="s">
        <v>156</v>
      </c>
      <c r="B470" s="3" t="str">
        <f t="shared" si="7"/>
        <v>SPA21XXX</v>
      </c>
      <c r="C470" s="3" t="s">
        <v>347</v>
      </c>
      <c r="D470" s="3" t="s">
        <v>349</v>
      </c>
      <c r="E470" s="4">
        <v>1.55</v>
      </c>
      <c r="F470" s="4">
        <v>82447</v>
      </c>
    </row>
    <row r="471" spans="1:6" x14ac:dyDescent="0.35">
      <c r="A471" s="3" t="s">
        <v>156</v>
      </c>
      <c r="B471" s="3" t="str">
        <f t="shared" si="7"/>
        <v>SPA21XXX</v>
      </c>
      <c r="C471" s="3" t="s">
        <v>347</v>
      </c>
      <c r="D471" s="3" t="s">
        <v>350</v>
      </c>
      <c r="E471" s="4">
        <v>0.36</v>
      </c>
      <c r="F471" s="4">
        <v>28550</v>
      </c>
    </row>
    <row r="472" spans="1:6" x14ac:dyDescent="0.35">
      <c r="A472" s="3" t="s">
        <v>156</v>
      </c>
      <c r="B472" s="3" t="str">
        <f t="shared" si="7"/>
        <v>SPA21XXX</v>
      </c>
      <c r="C472" s="3" t="s">
        <v>347</v>
      </c>
      <c r="D472" s="3" t="s">
        <v>351</v>
      </c>
      <c r="E472" s="4">
        <v>0.39</v>
      </c>
      <c r="F472" s="4">
        <v>27143</v>
      </c>
    </row>
    <row r="473" spans="1:6" x14ac:dyDescent="0.35">
      <c r="A473" s="3" t="s">
        <v>157</v>
      </c>
      <c r="B473" s="3" t="str">
        <f t="shared" si="7"/>
        <v>SPA21XXX</v>
      </c>
      <c r="C473" s="3" t="s">
        <v>348</v>
      </c>
      <c r="D473" s="3" t="s">
        <v>349</v>
      </c>
      <c r="E473" s="4">
        <v>0</v>
      </c>
      <c r="F473" s="4">
        <v>0</v>
      </c>
    </row>
    <row r="474" spans="1:6" x14ac:dyDescent="0.35">
      <c r="A474" s="3" t="s">
        <v>157</v>
      </c>
      <c r="B474" s="3" t="str">
        <f t="shared" si="7"/>
        <v>SPA21XXX</v>
      </c>
      <c r="C474" s="3" t="s">
        <v>348</v>
      </c>
      <c r="D474" s="3" t="s">
        <v>350</v>
      </c>
      <c r="E474" s="4">
        <v>0</v>
      </c>
      <c r="F474" s="4">
        <v>0</v>
      </c>
    </row>
    <row r="475" spans="1:6" x14ac:dyDescent="0.35">
      <c r="A475" s="3" t="s">
        <v>157</v>
      </c>
      <c r="B475" s="3" t="str">
        <f t="shared" si="7"/>
        <v>SPA21XXX</v>
      </c>
      <c r="C475" s="3" t="s">
        <v>348</v>
      </c>
      <c r="D475" s="3" t="s">
        <v>351</v>
      </c>
      <c r="E475" s="4">
        <v>6.68</v>
      </c>
      <c r="F475" s="4">
        <v>10000</v>
      </c>
    </row>
    <row r="476" spans="1:6" x14ac:dyDescent="0.35">
      <c r="A476" s="3" t="s">
        <v>158</v>
      </c>
      <c r="B476" s="3" t="str">
        <f t="shared" si="7"/>
        <v>SPA21XXX</v>
      </c>
      <c r="C476" s="3" t="s">
        <v>348</v>
      </c>
      <c r="D476" s="3" t="s">
        <v>349</v>
      </c>
      <c r="E476" s="4">
        <v>0</v>
      </c>
      <c r="F476" s="4">
        <v>0</v>
      </c>
    </row>
    <row r="477" spans="1:6" x14ac:dyDescent="0.35">
      <c r="A477" s="3" t="s">
        <v>158</v>
      </c>
      <c r="B477" s="3" t="str">
        <f t="shared" si="7"/>
        <v>SPA21XXX</v>
      </c>
      <c r="C477" s="3" t="s">
        <v>348</v>
      </c>
      <c r="D477" s="3" t="s">
        <v>350</v>
      </c>
      <c r="E477" s="4">
        <v>0</v>
      </c>
      <c r="F477" s="4">
        <v>0</v>
      </c>
    </row>
    <row r="478" spans="1:6" x14ac:dyDescent="0.35">
      <c r="A478" s="3" t="s">
        <v>158</v>
      </c>
      <c r="B478" s="3" t="str">
        <f t="shared" si="7"/>
        <v>SPA21XXX</v>
      </c>
      <c r="C478" s="3" t="s">
        <v>348</v>
      </c>
      <c r="D478" s="3" t="s">
        <v>351</v>
      </c>
      <c r="E478" s="4">
        <v>0</v>
      </c>
      <c r="F478" s="4">
        <v>0</v>
      </c>
    </row>
    <row r="479" spans="1:6" x14ac:dyDescent="0.35">
      <c r="A479" s="3" t="s">
        <v>159</v>
      </c>
      <c r="B479" s="3" t="str">
        <f t="shared" si="7"/>
        <v>SPA21XXX</v>
      </c>
      <c r="C479" s="3" t="s">
        <v>347</v>
      </c>
      <c r="D479" s="3" t="s">
        <v>349</v>
      </c>
      <c r="E479" s="4">
        <v>1</v>
      </c>
      <c r="F479" s="4">
        <v>11500</v>
      </c>
    </row>
    <row r="480" spans="1:6" x14ac:dyDescent="0.35">
      <c r="A480" s="3" t="s">
        <v>159</v>
      </c>
      <c r="B480" s="3" t="str">
        <f t="shared" si="7"/>
        <v>SPA21XXX</v>
      </c>
      <c r="C480" s="3" t="s">
        <v>347</v>
      </c>
      <c r="D480" s="3" t="s">
        <v>350</v>
      </c>
      <c r="E480" s="4">
        <v>0</v>
      </c>
      <c r="F480" s="4">
        <v>0</v>
      </c>
    </row>
    <row r="481" spans="1:6" x14ac:dyDescent="0.35">
      <c r="A481" s="3" t="s">
        <v>159</v>
      </c>
      <c r="B481" s="3" t="str">
        <f t="shared" si="7"/>
        <v>SPA21XXX</v>
      </c>
      <c r="C481" s="3" t="s">
        <v>347</v>
      </c>
      <c r="D481" s="3" t="s">
        <v>351</v>
      </c>
      <c r="E481" s="4">
        <v>2.2999999999999998</v>
      </c>
      <c r="F481" s="4">
        <v>67587</v>
      </c>
    </row>
    <row r="482" spans="1:6" x14ac:dyDescent="0.35">
      <c r="A482" s="3" t="s">
        <v>160</v>
      </c>
      <c r="B482" s="3" t="str">
        <f t="shared" si="7"/>
        <v>SPA21XXX</v>
      </c>
      <c r="C482" s="3" t="s">
        <v>348</v>
      </c>
      <c r="D482" s="3" t="s">
        <v>349</v>
      </c>
      <c r="E482" s="4">
        <v>0</v>
      </c>
      <c r="F482" s="4">
        <v>0</v>
      </c>
    </row>
    <row r="483" spans="1:6" x14ac:dyDescent="0.35">
      <c r="A483" s="3" t="s">
        <v>160</v>
      </c>
      <c r="B483" s="3" t="str">
        <f t="shared" si="7"/>
        <v>SPA21XXX</v>
      </c>
      <c r="C483" s="3" t="s">
        <v>348</v>
      </c>
      <c r="D483" s="3" t="s">
        <v>350</v>
      </c>
      <c r="E483" s="4">
        <v>0</v>
      </c>
      <c r="F483" s="4">
        <v>0</v>
      </c>
    </row>
    <row r="484" spans="1:6" x14ac:dyDescent="0.35">
      <c r="A484" s="3" t="s">
        <v>160</v>
      </c>
      <c r="B484" s="3" t="str">
        <f t="shared" si="7"/>
        <v>SPA21XXX</v>
      </c>
      <c r="C484" s="3" t="s">
        <v>348</v>
      </c>
      <c r="D484" s="3" t="s">
        <v>351</v>
      </c>
      <c r="E484" s="4">
        <v>0</v>
      </c>
      <c r="F484" s="4">
        <v>0</v>
      </c>
    </row>
    <row r="485" spans="1:6" x14ac:dyDescent="0.35">
      <c r="A485" s="3" t="s">
        <v>161</v>
      </c>
      <c r="B485" s="3" t="str">
        <f t="shared" si="7"/>
        <v>SPA21XXX</v>
      </c>
      <c r="C485" s="3" t="s">
        <v>347</v>
      </c>
      <c r="D485" s="3" t="s">
        <v>349</v>
      </c>
      <c r="E485" s="4">
        <v>2.6</v>
      </c>
      <c r="F485" s="4">
        <v>16341.96</v>
      </c>
    </row>
    <row r="486" spans="1:6" x14ac:dyDescent="0.35">
      <c r="A486" s="3" t="s">
        <v>161</v>
      </c>
      <c r="B486" s="3" t="str">
        <f t="shared" si="7"/>
        <v>SPA21XXX</v>
      </c>
      <c r="C486" s="3" t="s">
        <v>347</v>
      </c>
      <c r="D486" s="3" t="s">
        <v>350</v>
      </c>
      <c r="E486" s="4">
        <v>0.7</v>
      </c>
      <c r="F486" s="4">
        <v>18277</v>
      </c>
    </row>
    <row r="487" spans="1:6" x14ac:dyDescent="0.35">
      <c r="A487" s="3" t="s">
        <v>161</v>
      </c>
      <c r="B487" s="3" t="str">
        <f t="shared" si="7"/>
        <v>SPA21XXX</v>
      </c>
      <c r="C487" s="3" t="s">
        <v>347</v>
      </c>
      <c r="D487" s="3" t="s">
        <v>351</v>
      </c>
      <c r="E487" s="4">
        <v>4.7</v>
      </c>
      <c r="F487" s="4">
        <v>28150</v>
      </c>
    </row>
    <row r="488" spans="1:6" x14ac:dyDescent="0.35">
      <c r="A488" s="3" t="s">
        <v>162</v>
      </c>
      <c r="B488" s="3" t="str">
        <f t="shared" si="7"/>
        <v>SPA21XXX</v>
      </c>
      <c r="C488" s="3" t="s">
        <v>347</v>
      </c>
      <c r="D488" s="3" t="s">
        <v>349</v>
      </c>
    </row>
    <row r="489" spans="1:6" x14ac:dyDescent="0.35">
      <c r="A489" s="3" t="s">
        <v>162</v>
      </c>
      <c r="B489" s="3" t="str">
        <f t="shared" si="7"/>
        <v>SPA21XXX</v>
      </c>
      <c r="C489" s="3" t="s">
        <v>347</v>
      </c>
      <c r="D489" s="3" t="s">
        <v>350</v>
      </c>
    </row>
    <row r="490" spans="1:6" x14ac:dyDescent="0.35">
      <c r="A490" s="3" t="s">
        <v>162</v>
      </c>
      <c r="B490" s="3" t="str">
        <f t="shared" si="7"/>
        <v>SPA21XXX</v>
      </c>
      <c r="C490" s="3" t="s">
        <v>347</v>
      </c>
      <c r="D490" s="3" t="s">
        <v>351</v>
      </c>
    </row>
    <row r="491" spans="1:6" x14ac:dyDescent="0.35">
      <c r="A491" s="3" t="s">
        <v>163</v>
      </c>
      <c r="B491" s="3" t="str">
        <f t="shared" si="7"/>
        <v>SPA21XXX</v>
      </c>
      <c r="C491" s="3" t="s">
        <v>346</v>
      </c>
      <c r="D491" s="3" t="s">
        <v>349</v>
      </c>
      <c r="E491" s="4">
        <v>8.7100000000000009</v>
      </c>
      <c r="F491" s="4">
        <v>146542</v>
      </c>
    </row>
    <row r="492" spans="1:6" x14ac:dyDescent="0.35">
      <c r="A492" s="3" t="s">
        <v>163</v>
      </c>
      <c r="B492" s="3" t="str">
        <f t="shared" si="7"/>
        <v>SPA21XXX</v>
      </c>
      <c r="C492" s="3" t="s">
        <v>346</v>
      </c>
      <c r="D492" s="3" t="s">
        <v>350</v>
      </c>
      <c r="E492" s="4">
        <v>9.7899999999999991</v>
      </c>
      <c r="F492" s="4">
        <v>125649</v>
      </c>
    </row>
    <row r="493" spans="1:6" x14ac:dyDescent="0.35">
      <c r="A493" s="3" t="s">
        <v>163</v>
      </c>
      <c r="B493" s="3" t="str">
        <f t="shared" si="7"/>
        <v>SPA21XXX</v>
      </c>
      <c r="C493" s="3" t="s">
        <v>346</v>
      </c>
      <c r="D493" s="3" t="s">
        <v>351</v>
      </c>
      <c r="E493" s="4">
        <v>11.13</v>
      </c>
      <c r="F493" s="4">
        <v>128128</v>
      </c>
    </row>
    <row r="494" spans="1:6" x14ac:dyDescent="0.35">
      <c r="A494" s="3" t="s">
        <v>164</v>
      </c>
      <c r="B494" s="3" t="str">
        <f t="shared" si="7"/>
        <v>SPA21XXX</v>
      </c>
      <c r="C494" s="3" t="s">
        <v>348</v>
      </c>
      <c r="D494" s="3" t="s">
        <v>349</v>
      </c>
      <c r="E494" s="4">
        <v>0.4</v>
      </c>
      <c r="F494" s="4">
        <v>64351.96</v>
      </c>
    </row>
    <row r="495" spans="1:6" x14ac:dyDescent="0.35">
      <c r="A495" s="3" t="s">
        <v>164</v>
      </c>
      <c r="B495" s="3" t="str">
        <f t="shared" si="7"/>
        <v>SPA21XXX</v>
      </c>
      <c r="C495" s="3" t="s">
        <v>348</v>
      </c>
      <c r="D495" s="3" t="s">
        <v>350</v>
      </c>
      <c r="E495" s="4">
        <v>0.02</v>
      </c>
      <c r="F495" s="4">
        <v>4652.83</v>
      </c>
    </row>
    <row r="496" spans="1:6" x14ac:dyDescent="0.35">
      <c r="A496" s="3" t="s">
        <v>164</v>
      </c>
      <c r="B496" s="3" t="str">
        <f t="shared" si="7"/>
        <v>SPA21XXX</v>
      </c>
      <c r="C496" s="3" t="s">
        <v>348</v>
      </c>
      <c r="D496" s="3" t="s">
        <v>351</v>
      </c>
      <c r="E496" s="4">
        <v>0.18</v>
      </c>
      <c r="F496" s="4">
        <v>36237.410000000003</v>
      </c>
    </row>
    <row r="497" spans="1:6" x14ac:dyDescent="0.35">
      <c r="A497" s="3" t="s">
        <v>165</v>
      </c>
      <c r="B497" s="3" t="str">
        <f t="shared" si="7"/>
        <v>SPA21XXX</v>
      </c>
      <c r="C497" s="3" t="s">
        <v>347</v>
      </c>
      <c r="D497" s="3" t="s">
        <v>349</v>
      </c>
      <c r="E497" s="4">
        <v>0.27</v>
      </c>
      <c r="F497" s="4">
        <v>27109.05</v>
      </c>
    </row>
    <row r="498" spans="1:6" x14ac:dyDescent="0.35">
      <c r="A498" s="3" t="s">
        <v>165</v>
      </c>
      <c r="B498" s="3" t="str">
        <f t="shared" si="7"/>
        <v>SPA21XXX</v>
      </c>
      <c r="C498" s="3" t="s">
        <v>347</v>
      </c>
      <c r="D498" s="3" t="s">
        <v>350</v>
      </c>
      <c r="E498" s="4">
        <v>0.16</v>
      </c>
      <c r="F498" s="4">
        <v>17728.759999999998</v>
      </c>
    </row>
    <row r="499" spans="1:6" x14ac:dyDescent="0.35">
      <c r="A499" s="3" t="s">
        <v>165</v>
      </c>
      <c r="B499" s="3" t="str">
        <f t="shared" si="7"/>
        <v>SPA21XXX</v>
      </c>
      <c r="C499" s="3" t="s">
        <v>347</v>
      </c>
      <c r="D499" s="3" t="s">
        <v>351</v>
      </c>
      <c r="E499" s="4">
        <v>7.0000000000000007E-2</v>
      </c>
      <c r="F499" s="4">
        <v>19964.8</v>
      </c>
    </row>
    <row r="500" spans="1:6" x14ac:dyDescent="0.35">
      <c r="A500" s="3" t="s">
        <v>166</v>
      </c>
      <c r="B500" s="3" t="str">
        <f t="shared" si="7"/>
        <v>SPA21XXX</v>
      </c>
      <c r="C500" s="3" t="s">
        <v>346</v>
      </c>
      <c r="D500" s="3" t="s">
        <v>349</v>
      </c>
      <c r="E500" s="4">
        <v>1.19</v>
      </c>
      <c r="F500" s="4">
        <v>203898</v>
      </c>
    </row>
    <row r="501" spans="1:6" x14ac:dyDescent="0.35">
      <c r="A501" s="3" t="s">
        <v>166</v>
      </c>
      <c r="B501" s="3" t="str">
        <f t="shared" si="7"/>
        <v>SPA21XXX</v>
      </c>
      <c r="C501" s="3" t="s">
        <v>346</v>
      </c>
      <c r="D501" s="3" t="s">
        <v>350</v>
      </c>
      <c r="E501" s="4">
        <v>1</v>
      </c>
      <c r="F501" s="4">
        <v>222789</v>
      </c>
    </row>
    <row r="502" spans="1:6" x14ac:dyDescent="0.35">
      <c r="A502" s="3" t="s">
        <v>166</v>
      </c>
      <c r="B502" s="3" t="str">
        <f t="shared" si="7"/>
        <v>SPA21XXX</v>
      </c>
      <c r="C502" s="3" t="s">
        <v>346</v>
      </c>
      <c r="D502" s="3" t="s">
        <v>351</v>
      </c>
      <c r="E502" s="4">
        <v>0.46</v>
      </c>
      <c r="F502" s="4">
        <v>122857</v>
      </c>
    </row>
    <row r="503" spans="1:6" x14ac:dyDescent="0.35">
      <c r="A503" s="3" t="s">
        <v>167</v>
      </c>
      <c r="B503" s="3" t="str">
        <f t="shared" si="7"/>
        <v>SPA21XXX</v>
      </c>
      <c r="C503" s="3" t="s">
        <v>348</v>
      </c>
      <c r="D503" s="3" t="s">
        <v>349</v>
      </c>
    </row>
    <row r="504" spans="1:6" x14ac:dyDescent="0.35">
      <c r="A504" s="3" t="s">
        <v>167</v>
      </c>
      <c r="B504" s="3" t="str">
        <f t="shared" si="7"/>
        <v>SPA21XXX</v>
      </c>
      <c r="C504" s="3" t="s">
        <v>348</v>
      </c>
      <c r="D504" s="3" t="s">
        <v>350</v>
      </c>
    </row>
    <row r="505" spans="1:6" x14ac:dyDescent="0.35">
      <c r="A505" s="3" t="s">
        <v>167</v>
      </c>
      <c r="B505" s="3" t="str">
        <f t="shared" si="7"/>
        <v>SPA21XXX</v>
      </c>
      <c r="C505" s="3" t="s">
        <v>348</v>
      </c>
      <c r="D505" s="3" t="s">
        <v>351</v>
      </c>
    </row>
    <row r="506" spans="1:6" x14ac:dyDescent="0.35">
      <c r="A506" s="3" t="s">
        <v>168</v>
      </c>
      <c r="B506" s="3" t="str">
        <f t="shared" si="7"/>
        <v>SPA21XXX</v>
      </c>
      <c r="C506" s="3" t="s">
        <v>347</v>
      </c>
      <c r="D506" s="3" t="s">
        <v>349</v>
      </c>
      <c r="E506" s="4">
        <v>10</v>
      </c>
      <c r="F506" s="4">
        <v>22000</v>
      </c>
    </row>
    <row r="507" spans="1:6" x14ac:dyDescent="0.35">
      <c r="A507" s="3" t="s">
        <v>168</v>
      </c>
      <c r="B507" s="3" t="str">
        <f t="shared" si="7"/>
        <v>SPA21XXX</v>
      </c>
      <c r="C507" s="3" t="s">
        <v>347</v>
      </c>
      <c r="D507" s="3" t="s">
        <v>350</v>
      </c>
      <c r="E507" s="4">
        <v>10</v>
      </c>
      <c r="F507" s="4">
        <v>22000</v>
      </c>
    </row>
    <row r="508" spans="1:6" x14ac:dyDescent="0.35">
      <c r="A508" s="3" t="s">
        <v>168</v>
      </c>
      <c r="B508" s="3" t="str">
        <f t="shared" si="7"/>
        <v>SPA21XXX</v>
      </c>
      <c r="C508" s="3" t="s">
        <v>347</v>
      </c>
      <c r="D508" s="3" t="s">
        <v>351</v>
      </c>
      <c r="E508" s="4">
        <v>10</v>
      </c>
      <c r="F508" s="4">
        <v>90000</v>
      </c>
    </row>
    <row r="509" spans="1:6" x14ac:dyDescent="0.35">
      <c r="A509" s="3" t="s">
        <v>169</v>
      </c>
      <c r="B509" s="3" t="str">
        <f t="shared" si="7"/>
        <v>SPA21XXX</v>
      </c>
      <c r="C509" s="3" t="s">
        <v>346</v>
      </c>
      <c r="D509" s="3" t="s">
        <v>349</v>
      </c>
      <c r="E509" s="4">
        <v>0</v>
      </c>
      <c r="F509" s="4">
        <v>0</v>
      </c>
    </row>
    <row r="510" spans="1:6" x14ac:dyDescent="0.35">
      <c r="A510" s="3" t="s">
        <v>169</v>
      </c>
      <c r="B510" s="3" t="str">
        <f t="shared" si="7"/>
        <v>SPA21XXX</v>
      </c>
      <c r="C510" s="3" t="s">
        <v>346</v>
      </c>
      <c r="D510" s="3" t="s">
        <v>350</v>
      </c>
      <c r="E510" s="4">
        <v>0</v>
      </c>
      <c r="F510" s="4">
        <v>0</v>
      </c>
    </row>
    <row r="511" spans="1:6" x14ac:dyDescent="0.35">
      <c r="A511" s="3" t="s">
        <v>169</v>
      </c>
      <c r="B511" s="3" t="str">
        <f t="shared" si="7"/>
        <v>SPA21XXX</v>
      </c>
      <c r="C511" s="3" t="s">
        <v>346</v>
      </c>
      <c r="D511" s="3" t="s">
        <v>351</v>
      </c>
      <c r="E511" s="4">
        <v>1</v>
      </c>
      <c r="F511" s="4">
        <v>110000</v>
      </c>
    </row>
    <row r="512" spans="1:6" x14ac:dyDescent="0.35">
      <c r="A512" s="3" t="s">
        <v>170</v>
      </c>
      <c r="B512" s="3" t="str">
        <f t="shared" si="7"/>
        <v>SPA21XXX</v>
      </c>
      <c r="C512" s="3" t="s">
        <v>347</v>
      </c>
      <c r="D512" s="3" t="s">
        <v>349</v>
      </c>
      <c r="E512" s="4">
        <v>0.08</v>
      </c>
      <c r="F512" s="4">
        <v>2640</v>
      </c>
    </row>
    <row r="513" spans="1:6" x14ac:dyDescent="0.35">
      <c r="A513" s="3" t="s">
        <v>170</v>
      </c>
      <c r="B513" s="3" t="str">
        <f t="shared" si="7"/>
        <v>SPA21XXX</v>
      </c>
      <c r="C513" s="3" t="s">
        <v>347</v>
      </c>
      <c r="D513" s="3" t="s">
        <v>350</v>
      </c>
      <c r="E513" s="4">
        <v>0.05</v>
      </c>
      <c r="F513" s="4">
        <v>2520</v>
      </c>
    </row>
    <row r="514" spans="1:6" x14ac:dyDescent="0.35">
      <c r="A514" s="3" t="s">
        <v>170</v>
      </c>
      <c r="B514" s="3" t="str">
        <f t="shared" si="7"/>
        <v>SPA21XXX</v>
      </c>
      <c r="C514" s="3" t="s">
        <v>347</v>
      </c>
      <c r="D514" s="3" t="s">
        <v>351</v>
      </c>
      <c r="E514" s="4">
        <v>0</v>
      </c>
      <c r="F514" s="4">
        <v>0</v>
      </c>
    </row>
    <row r="515" spans="1:6" x14ac:dyDescent="0.35">
      <c r="A515" s="3" t="s">
        <v>171</v>
      </c>
      <c r="B515" s="3" t="str">
        <f t="shared" ref="B515:B578" si="8">REPLACE(A515,6,3,"XXX")</f>
        <v>SPA21XXX</v>
      </c>
      <c r="C515" s="3" t="s">
        <v>347</v>
      </c>
      <c r="D515" s="3" t="s">
        <v>349</v>
      </c>
      <c r="E515" s="4">
        <v>6.6</v>
      </c>
      <c r="F515" s="4">
        <v>89394</v>
      </c>
    </row>
    <row r="516" spans="1:6" x14ac:dyDescent="0.35">
      <c r="A516" s="3" t="s">
        <v>171</v>
      </c>
      <c r="B516" s="3" t="str">
        <f t="shared" si="8"/>
        <v>SPA21XXX</v>
      </c>
      <c r="C516" s="3" t="s">
        <v>347</v>
      </c>
      <c r="D516" s="3" t="s">
        <v>350</v>
      </c>
      <c r="E516" s="4">
        <v>5.23</v>
      </c>
      <c r="F516" s="4">
        <v>87440</v>
      </c>
    </row>
    <row r="517" spans="1:6" x14ac:dyDescent="0.35">
      <c r="A517" s="3" t="s">
        <v>171</v>
      </c>
      <c r="B517" s="3" t="str">
        <f t="shared" si="8"/>
        <v>SPA21XXX</v>
      </c>
      <c r="C517" s="3" t="s">
        <v>347</v>
      </c>
      <c r="D517" s="3" t="s">
        <v>351</v>
      </c>
      <c r="E517" s="4">
        <v>6.47</v>
      </c>
      <c r="F517" s="4">
        <v>87138.9</v>
      </c>
    </row>
    <row r="518" spans="1:6" x14ac:dyDescent="0.35">
      <c r="A518" s="3" t="s">
        <v>172</v>
      </c>
      <c r="B518" s="3" t="str">
        <f t="shared" si="8"/>
        <v>SPA21XXX</v>
      </c>
      <c r="C518" s="3" t="s">
        <v>348</v>
      </c>
      <c r="D518" s="3" t="s">
        <v>349</v>
      </c>
    </row>
    <row r="519" spans="1:6" x14ac:dyDescent="0.35">
      <c r="A519" s="3" t="s">
        <v>172</v>
      </c>
      <c r="B519" s="3" t="str">
        <f t="shared" si="8"/>
        <v>SPA21XXX</v>
      </c>
      <c r="C519" s="3" t="s">
        <v>348</v>
      </c>
      <c r="D519" s="3" t="s">
        <v>350</v>
      </c>
    </row>
    <row r="520" spans="1:6" x14ac:dyDescent="0.35">
      <c r="A520" s="3" t="s">
        <v>172</v>
      </c>
      <c r="B520" s="3" t="str">
        <f t="shared" si="8"/>
        <v>SPA21XXX</v>
      </c>
      <c r="C520" s="3" t="s">
        <v>348</v>
      </c>
      <c r="D520" s="3" t="s">
        <v>351</v>
      </c>
    </row>
    <row r="521" spans="1:6" x14ac:dyDescent="0.35">
      <c r="A521" s="3" t="s">
        <v>173</v>
      </c>
      <c r="B521" s="3" t="str">
        <f t="shared" si="8"/>
        <v>SPA21XXX</v>
      </c>
      <c r="C521" s="3" t="s">
        <v>348</v>
      </c>
      <c r="D521" s="3" t="s">
        <v>349</v>
      </c>
    </row>
    <row r="522" spans="1:6" x14ac:dyDescent="0.35">
      <c r="A522" s="3" t="s">
        <v>173</v>
      </c>
      <c r="B522" s="3" t="str">
        <f t="shared" si="8"/>
        <v>SPA21XXX</v>
      </c>
      <c r="C522" s="3" t="s">
        <v>348</v>
      </c>
      <c r="D522" s="3" t="s">
        <v>350</v>
      </c>
    </row>
    <row r="523" spans="1:6" x14ac:dyDescent="0.35">
      <c r="A523" s="3" t="s">
        <v>173</v>
      </c>
      <c r="B523" s="3" t="str">
        <f t="shared" si="8"/>
        <v>SPA21XXX</v>
      </c>
      <c r="C523" s="3" t="s">
        <v>348</v>
      </c>
      <c r="D523" s="3" t="s">
        <v>351</v>
      </c>
      <c r="E523" s="4">
        <v>0</v>
      </c>
      <c r="F523" s="4">
        <v>650</v>
      </c>
    </row>
    <row r="524" spans="1:6" x14ac:dyDescent="0.35">
      <c r="A524" s="3" t="s">
        <v>174</v>
      </c>
      <c r="B524" s="3" t="str">
        <f t="shared" si="8"/>
        <v>SPA21XXX</v>
      </c>
      <c r="C524" s="3" t="s">
        <v>348</v>
      </c>
      <c r="D524" s="3" t="s">
        <v>349</v>
      </c>
      <c r="E524" s="4">
        <v>0</v>
      </c>
      <c r="F524" s="4">
        <v>0</v>
      </c>
    </row>
    <row r="525" spans="1:6" x14ac:dyDescent="0.35">
      <c r="A525" s="3" t="s">
        <v>174</v>
      </c>
      <c r="B525" s="3" t="str">
        <f t="shared" si="8"/>
        <v>SPA21XXX</v>
      </c>
      <c r="C525" s="3" t="s">
        <v>348</v>
      </c>
      <c r="D525" s="3" t="s">
        <v>350</v>
      </c>
      <c r="E525" s="4">
        <v>0</v>
      </c>
      <c r="F525" s="4">
        <v>0</v>
      </c>
    </row>
    <row r="526" spans="1:6" x14ac:dyDescent="0.35">
      <c r="A526" s="3" t="s">
        <v>174</v>
      </c>
      <c r="B526" s="3" t="str">
        <f t="shared" si="8"/>
        <v>SPA21XXX</v>
      </c>
      <c r="C526" s="3" t="s">
        <v>348</v>
      </c>
      <c r="D526" s="3" t="s">
        <v>351</v>
      </c>
      <c r="E526" s="4">
        <v>28</v>
      </c>
      <c r="F526" s="4">
        <v>3800</v>
      </c>
    </row>
    <row r="527" spans="1:6" x14ac:dyDescent="0.35">
      <c r="A527" s="3" t="s">
        <v>175</v>
      </c>
      <c r="B527" s="3" t="str">
        <f t="shared" si="8"/>
        <v>SPA21XXX</v>
      </c>
      <c r="C527" s="3" t="s">
        <v>348</v>
      </c>
      <c r="D527" s="3" t="s">
        <v>349</v>
      </c>
    </row>
    <row r="528" spans="1:6" x14ac:dyDescent="0.35">
      <c r="A528" s="3" t="s">
        <v>175</v>
      </c>
      <c r="B528" s="3" t="str">
        <f t="shared" si="8"/>
        <v>SPA21XXX</v>
      </c>
      <c r="C528" s="3" t="s">
        <v>348</v>
      </c>
      <c r="D528" s="3" t="s">
        <v>350</v>
      </c>
    </row>
    <row r="529" spans="1:6" x14ac:dyDescent="0.35">
      <c r="A529" s="3" t="s">
        <v>175</v>
      </c>
      <c r="B529" s="3" t="str">
        <f t="shared" si="8"/>
        <v>SPA21XXX</v>
      </c>
      <c r="C529" s="3" t="s">
        <v>348</v>
      </c>
      <c r="D529" s="3" t="s">
        <v>351</v>
      </c>
    </row>
    <row r="530" spans="1:6" x14ac:dyDescent="0.35">
      <c r="A530" s="3" t="s">
        <v>176</v>
      </c>
      <c r="B530" s="3" t="str">
        <f t="shared" si="8"/>
        <v>SPA21XXX</v>
      </c>
      <c r="C530" s="3" t="s">
        <v>348</v>
      </c>
      <c r="D530" s="3" t="s">
        <v>349</v>
      </c>
    </row>
    <row r="531" spans="1:6" x14ac:dyDescent="0.35">
      <c r="A531" s="3" t="s">
        <v>176</v>
      </c>
      <c r="B531" s="3" t="str">
        <f t="shared" si="8"/>
        <v>SPA21XXX</v>
      </c>
      <c r="C531" s="3" t="s">
        <v>348</v>
      </c>
      <c r="D531" s="3" t="s">
        <v>350</v>
      </c>
    </row>
    <row r="532" spans="1:6" x14ac:dyDescent="0.35">
      <c r="A532" s="3" t="s">
        <v>176</v>
      </c>
      <c r="B532" s="3" t="str">
        <f t="shared" si="8"/>
        <v>SPA21XXX</v>
      </c>
      <c r="C532" s="3" t="s">
        <v>348</v>
      </c>
      <c r="D532" s="3" t="s">
        <v>351</v>
      </c>
    </row>
    <row r="533" spans="1:6" x14ac:dyDescent="0.35">
      <c r="A533" s="3" t="s">
        <v>177</v>
      </c>
      <c r="B533" s="3" t="str">
        <f t="shared" si="8"/>
        <v>SPA21XXX</v>
      </c>
      <c r="C533" s="3" t="s">
        <v>348</v>
      </c>
      <c r="D533" s="3" t="s">
        <v>349</v>
      </c>
      <c r="E533" s="4">
        <v>0</v>
      </c>
      <c r="F533" s="4">
        <v>0</v>
      </c>
    </row>
    <row r="534" spans="1:6" x14ac:dyDescent="0.35">
      <c r="A534" s="3" t="s">
        <v>177</v>
      </c>
      <c r="B534" s="3" t="str">
        <f t="shared" si="8"/>
        <v>SPA21XXX</v>
      </c>
      <c r="C534" s="3" t="s">
        <v>348</v>
      </c>
      <c r="D534" s="3" t="s">
        <v>350</v>
      </c>
      <c r="E534" s="4">
        <v>0.44</v>
      </c>
      <c r="F534" s="4">
        <v>11000</v>
      </c>
    </row>
    <row r="535" spans="1:6" x14ac:dyDescent="0.35">
      <c r="A535" s="3" t="s">
        <v>177</v>
      </c>
      <c r="B535" s="3" t="str">
        <f t="shared" si="8"/>
        <v>SPA21XXX</v>
      </c>
      <c r="C535" s="3" t="s">
        <v>348</v>
      </c>
      <c r="D535" s="3" t="s">
        <v>351</v>
      </c>
      <c r="E535" s="4">
        <v>0</v>
      </c>
      <c r="F535" s="4">
        <v>0</v>
      </c>
    </row>
    <row r="536" spans="1:6" x14ac:dyDescent="0.35">
      <c r="A536" s="3" t="s">
        <v>178</v>
      </c>
      <c r="B536" s="3" t="str">
        <f t="shared" si="8"/>
        <v>SPA21XXX</v>
      </c>
      <c r="C536" s="3" t="s">
        <v>348</v>
      </c>
      <c r="D536" s="3" t="s">
        <v>349</v>
      </c>
      <c r="E536" s="4">
        <v>0</v>
      </c>
      <c r="F536" s="4">
        <v>0</v>
      </c>
    </row>
    <row r="537" spans="1:6" x14ac:dyDescent="0.35">
      <c r="A537" s="3" t="s">
        <v>178</v>
      </c>
      <c r="B537" s="3" t="str">
        <f t="shared" si="8"/>
        <v>SPA21XXX</v>
      </c>
      <c r="C537" s="3" t="s">
        <v>348</v>
      </c>
      <c r="D537" s="3" t="s">
        <v>350</v>
      </c>
      <c r="E537" s="4">
        <v>0</v>
      </c>
      <c r="F537" s="4">
        <v>0</v>
      </c>
    </row>
    <row r="538" spans="1:6" x14ac:dyDescent="0.35">
      <c r="A538" s="3" t="s">
        <v>178</v>
      </c>
      <c r="B538" s="3" t="str">
        <f t="shared" si="8"/>
        <v>SPA21XXX</v>
      </c>
      <c r="C538" s="3" t="s">
        <v>348</v>
      </c>
      <c r="D538" s="3" t="s">
        <v>351</v>
      </c>
      <c r="E538" s="4">
        <v>0</v>
      </c>
      <c r="F538" s="4">
        <v>0</v>
      </c>
    </row>
    <row r="539" spans="1:6" x14ac:dyDescent="0.35">
      <c r="A539" s="3" t="s">
        <v>179</v>
      </c>
      <c r="B539" s="3" t="str">
        <f t="shared" si="8"/>
        <v>SPA21XXX</v>
      </c>
      <c r="C539" s="3" t="s">
        <v>348</v>
      </c>
      <c r="D539" s="3" t="s">
        <v>349</v>
      </c>
      <c r="E539" s="4">
        <v>0</v>
      </c>
      <c r="F539" s="4">
        <v>0</v>
      </c>
    </row>
    <row r="540" spans="1:6" x14ac:dyDescent="0.35">
      <c r="A540" s="3" t="s">
        <v>179</v>
      </c>
      <c r="B540" s="3" t="str">
        <f t="shared" si="8"/>
        <v>SPA21XXX</v>
      </c>
      <c r="C540" s="3" t="s">
        <v>348</v>
      </c>
      <c r="D540" s="3" t="s">
        <v>350</v>
      </c>
      <c r="E540" s="4">
        <v>0</v>
      </c>
      <c r="F540" s="4">
        <v>0</v>
      </c>
    </row>
    <row r="541" spans="1:6" x14ac:dyDescent="0.35">
      <c r="A541" s="3" t="s">
        <v>179</v>
      </c>
      <c r="B541" s="3" t="str">
        <f t="shared" si="8"/>
        <v>SPA21XXX</v>
      </c>
      <c r="C541" s="3" t="s">
        <v>348</v>
      </c>
      <c r="D541" s="3" t="s">
        <v>351</v>
      </c>
      <c r="E541" s="4">
        <v>2.5</v>
      </c>
      <c r="F541" s="4">
        <v>16200</v>
      </c>
    </row>
    <row r="542" spans="1:6" x14ac:dyDescent="0.35">
      <c r="A542" s="3" t="s">
        <v>180</v>
      </c>
      <c r="B542" s="3" t="str">
        <f t="shared" si="8"/>
        <v>SPA21XXX</v>
      </c>
      <c r="C542" s="3" t="s">
        <v>348</v>
      </c>
      <c r="D542" s="3" t="s">
        <v>349</v>
      </c>
      <c r="E542" s="3" t="s">
        <v>352</v>
      </c>
      <c r="F542" s="3" t="s">
        <v>352</v>
      </c>
    </row>
    <row r="543" spans="1:6" x14ac:dyDescent="0.35">
      <c r="A543" s="3" t="s">
        <v>180</v>
      </c>
      <c r="B543" s="3" t="str">
        <f t="shared" si="8"/>
        <v>SPA21XXX</v>
      </c>
      <c r="C543" s="3" t="s">
        <v>348</v>
      </c>
      <c r="D543" s="3" t="s">
        <v>350</v>
      </c>
      <c r="E543" s="3" t="s">
        <v>352</v>
      </c>
      <c r="F543" s="3" t="s">
        <v>352</v>
      </c>
    </row>
    <row r="544" spans="1:6" x14ac:dyDescent="0.35">
      <c r="A544" s="3" t="s">
        <v>180</v>
      </c>
      <c r="B544" s="3" t="str">
        <f t="shared" si="8"/>
        <v>SPA21XXX</v>
      </c>
      <c r="C544" s="3" t="s">
        <v>348</v>
      </c>
      <c r="D544" s="3" t="s">
        <v>351</v>
      </c>
      <c r="E544" s="3" t="s">
        <v>352</v>
      </c>
      <c r="F544" s="3" t="s">
        <v>352</v>
      </c>
    </row>
    <row r="545" spans="1:6" x14ac:dyDescent="0.35">
      <c r="A545" s="3" t="s">
        <v>181</v>
      </c>
      <c r="B545" s="3" t="str">
        <f t="shared" si="8"/>
        <v>SPA21XXX</v>
      </c>
      <c r="C545" s="3" t="s">
        <v>346</v>
      </c>
      <c r="D545" s="3" t="s">
        <v>349</v>
      </c>
      <c r="E545" s="4">
        <v>0</v>
      </c>
      <c r="F545" s="4">
        <v>0</v>
      </c>
    </row>
    <row r="546" spans="1:6" x14ac:dyDescent="0.35">
      <c r="A546" s="3" t="s">
        <v>181</v>
      </c>
      <c r="B546" s="3" t="str">
        <f t="shared" si="8"/>
        <v>SPA21XXX</v>
      </c>
      <c r="C546" s="3" t="s">
        <v>346</v>
      </c>
      <c r="D546" s="3" t="s">
        <v>350</v>
      </c>
      <c r="E546" s="4">
        <v>0</v>
      </c>
      <c r="F546" s="4">
        <v>0</v>
      </c>
    </row>
    <row r="547" spans="1:6" x14ac:dyDescent="0.35">
      <c r="A547" s="3" t="s">
        <v>181</v>
      </c>
      <c r="B547" s="3" t="str">
        <f t="shared" si="8"/>
        <v>SPA21XXX</v>
      </c>
      <c r="C547" s="3" t="s">
        <v>346</v>
      </c>
      <c r="D547" s="3" t="s">
        <v>351</v>
      </c>
      <c r="E547" s="4">
        <v>0</v>
      </c>
      <c r="F547" s="4">
        <v>0</v>
      </c>
    </row>
    <row r="548" spans="1:6" x14ac:dyDescent="0.35">
      <c r="A548" s="3" t="s">
        <v>182</v>
      </c>
      <c r="B548" s="3" t="str">
        <f t="shared" si="8"/>
        <v>SPA21XXX</v>
      </c>
      <c r="C548" s="3" t="s">
        <v>348</v>
      </c>
      <c r="D548" s="3" t="s">
        <v>349</v>
      </c>
      <c r="E548" s="4">
        <v>45</v>
      </c>
      <c r="F548" s="4">
        <v>58941</v>
      </c>
    </row>
    <row r="549" spans="1:6" x14ac:dyDescent="0.35">
      <c r="A549" s="3" t="s">
        <v>182</v>
      </c>
      <c r="B549" s="3" t="str">
        <f t="shared" si="8"/>
        <v>SPA21XXX</v>
      </c>
      <c r="C549" s="3" t="s">
        <v>348</v>
      </c>
      <c r="D549" s="3" t="s">
        <v>350</v>
      </c>
      <c r="E549" s="4">
        <v>13</v>
      </c>
      <c r="F549" s="4">
        <v>18529</v>
      </c>
    </row>
    <row r="550" spans="1:6" x14ac:dyDescent="0.35">
      <c r="A550" s="3" t="s">
        <v>182</v>
      </c>
      <c r="B550" s="3" t="str">
        <f t="shared" si="8"/>
        <v>SPA21XXX</v>
      </c>
      <c r="C550" s="3" t="s">
        <v>348</v>
      </c>
      <c r="D550" s="3" t="s">
        <v>351</v>
      </c>
      <c r="E550" s="4">
        <v>11</v>
      </c>
      <c r="F550" s="4">
        <v>5167</v>
      </c>
    </row>
    <row r="551" spans="1:6" x14ac:dyDescent="0.35">
      <c r="A551" s="3" t="s">
        <v>183</v>
      </c>
      <c r="B551" s="3" t="str">
        <f t="shared" si="8"/>
        <v>SPA21XXX</v>
      </c>
      <c r="C551" s="3" t="s">
        <v>347</v>
      </c>
      <c r="D551" s="3" t="s">
        <v>349</v>
      </c>
      <c r="E551" s="4">
        <v>23</v>
      </c>
      <c r="F551" s="4">
        <v>137082</v>
      </c>
    </row>
    <row r="552" spans="1:6" x14ac:dyDescent="0.35">
      <c r="A552" s="3" t="s">
        <v>183</v>
      </c>
      <c r="B552" s="3" t="str">
        <f t="shared" si="8"/>
        <v>SPA21XXX</v>
      </c>
      <c r="C552" s="3" t="s">
        <v>347</v>
      </c>
      <c r="D552" s="3" t="s">
        <v>350</v>
      </c>
      <c r="E552" s="4">
        <v>22</v>
      </c>
      <c r="F552" s="4">
        <v>177525</v>
      </c>
    </row>
    <row r="553" spans="1:6" x14ac:dyDescent="0.35">
      <c r="A553" s="3" t="s">
        <v>183</v>
      </c>
      <c r="B553" s="3" t="str">
        <f t="shared" si="8"/>
        <v>SPA21XXX</v>
      </c>
      <c r="C553" s="3" t="s">
        <v>347</v>
      </c>
      <c r="D553" s="3" t="s">
        <v>351</v>
      </c>
      <c r="E553" s="4">
        <v>47</v>
      </c>
      <c r="F553" s="4">
        <v>13097</v>
      </c>
    </row>
    <row r="554" spans="1:6" x14ac:dyDescent="0.35">
      <c r="A554" s="3" t="s">
        <v>184</v>
      </c>
      <c r="B554" s="3" t="str">
        <f t="shared" si="8"/>
        <v>SPA21XXX</v>
      </c>
      <c r="C554" s="3" t="s">
        <v>347</v>
      </c>
      <c r="D554" s="3" t="s">
        <v>349</v>
      </c>
      <c r="E554" s="4">
        <v>11</v>
      </c>
      <c r="F554" s="4">
        <v>78143</v>
      </c>
    </row>
    <row r="555" spans="1:6" x14ac:dyDescent="0.35">
      <c r="A555" s="3" t="s">
        <v>184</v>
      </c>
      <c r="B555" s="3" t="str">
        <f t="shared" si="8"/>
        <v>SPA21XXX</v>
      </c>
      <c r="C555" s="3" t="s">
        <v>347</v>
      </c>
      <c r="D555" s="3" t="s">
        <v>350</v>
      </c>
      <c r="E555" s="4">
        <v>8</v>
      </c>
      <c r="F555" s="4">
        <v>70036</v>
      </c>
    </row>
    <row r="556" spans="1:6" x14ac:dyDescent="0.35">
      <c r="A556" s="3" t="s">
        <v>184</v>
      </c>
      <c r="B556" s="3" t="str">
        <f t="shared" si="8"/>
        <v>SPA21XXX</v>
      </c>
      <c r="C556" s="3" t="s">
        <v>347</v>
      </c>
      <c r="D556" s="3" t="s">
        <v>351</v>
      </c>
      <c r="E556" s="4">
        <v>1</v>
      </c>
      <c r="F556" s="4">
        <v>3032</v>
      </c>
    </row>
    <row r="557" spans="1:6" x14ac:dyDescent="0.35">
      <c r="A557" s="3" t="s">
        <v>185</v>
      </c>
      <c r="B557" s="3" t="str">
        <f t="shared" si="8"/>
        <v>SPA21XXX</v>
      </c>
      <c r="C557" s="3" t="s">
        <v>347</v>
      </c>
      <c r="D557" s="3" t="s">
        <v>349</v>
      </c>
      <c r="E557" s="4">
        <v>0</v>
      </c>
      <c r="F557" s="4">
        <v>0</v>
      </c>
    </row>
    <row r="558" spans="1:6" x14ac:dyDescent="0.35">
      <c r="A558" s="3" t="s">
        <v>185</v>
      </c>
      <c r="B558" s="3" t="str">
        <f t="shared" si="8"/>
        <v>SPA21XXX</v>
      </c>
      <c r="C558" s="3" t="s">
        <v>347</v>
      </c>
      <c r="D558" s="3" t="s">
        <v>350</v>
      </c>
      <c r="E558" s="4">
        <v>0</v>
      </c>
      <c r="F558" s="4">
        <v>0</v>
      </c>
    </row>
    <row r="559" spans="1:6" x14ac:dyDescent="0.35">
      <c r="A559" s="3" t="s">
        <v>185</v>
      </c>
      <c r="B559" s="3" t="str">
        <f t="shared" si="8"/>
        <v>SPA21XXX</v>
      </c>
      <c r="C559" s="3" t="s">
        <v>347</v>
      </c>
      <c r="D559" s="3" t="s">
        <v>351</v>
      </c>
      <c r="E559" s="4">
        <v>0</v>
      </c>
      <c r="F559" s="4">
        <v>0</v>
      </c>
    </row>
    <row r="560" spans="1:6" x14ac:dyDescent="0.35">
      <c r="A560" s="3" t="s">
        <v>186</v>
      </c>
      <c r="B560" s="3" t="str">
        <f t="shared" si="8"/>
        <v>SPA21XXX</v>
      </c>
      <c r="C560" s="3" t="s">
        <v>348</v>
      </c>
      <c r="D560" s="3" t="s">
        <v>349</v>
      </c>
    </row>
    <row r="561" spans="1:6" x14ac:dyDescent="0.35">
      <c r="A561" s="3" t="s">
        <v>186</v>
      </c>
      <c r="B561" s="3" t="str">
        <f t="shared" si="8"/>
        <v>SPA21XXX</v>
      </c>
      <c r="C561" s="3" t="s">
        <v>348</v>
      </c>
      <c r="D561" s="3" t="s">
        <v>350</v>
      </c>
    </row>
    <row r="562" spans="1:6" x14ac:dyDescent="0.35">
      <c r="A562" s="3" t="s">
        <v>186</v>
      </c>
      <c r="B562" s="3" t="str">
        <f t="shared" si="8"/>
        <v>SPA21XXX</v>
      </c>
      <c r="C562" s="3" t="s">
        <v>348</v>
      </c>
      <c r="D562" s="3" t="s">
        <v>351</v>
      </c>
    </row>
    <row r="563" spans="1:6" x14ac:dyDescent="0.35">
      <c r="A563" s="3" t="s">
        <v>187</v>
      </c>
      <c r="B563" s="3" t="str">
        <f t="shared" si="8"/>
        <v>SPA21XXX</v>
      </c>
      <c r="C563" s="3" t="s">
        <v>347</v>
      </c>
      <c r="D563" s="3" t="s">
        <v>349</v>
      </c>
      <c r="E563" s="4">
        <v>0.01</v>
      </c>
      <c r="F563" s="4">
        <v>1000</v>
      </c>
    </row>
    <row r="564" spans="1:6" x14ac:dyDescent="0.35">
      <c r="A564" s="3" t="s">
        <v>187</v>
      </c>
      <c r="B564" s="3" t="str">
        <f t="shared" si="8"/>
        <v>SPA21XXX</v>
      </c>
      <c r="C564" s="3" t="s">
        <v>347</v>
      </c>
      <c r="D564" s="3" t="s">
        <v>350</v>
      </c>
      <c r="E564" s="4">
        <v>0.04</v>
      </c>
      <c r="F564" s="4">
        <v>2598</v>
      </c>
    </row>
    <row r="565" spans="1:6" x14ac:dyDescent="0.35">
      <c r="A565" s="3" t="s">
        <v>187</v>
      </c>
      <c r="B565" s="3" t="str">
        <f t="shared" si="8"/>
        <v>SPA21XXX</v>
      </c>
      <c r="C565" s="3" t="s">
        <v>347</v>
      </c>
      <c r="D565" s="3" t="s">
        <v>351</v>
      </c>
      <c r="E565" s="4">
        <v>0</v>
      </c>
      <c r="F565" s="4">
        <v>0</v>
      </c>
    </row>
    <row r="566" spans="1:6" x14ac:dyDescent="0.35">
      <c r="A566" s="3" t="s">
        <v>188</v>
      </c>
      <c r="B566" s="3" t="str">
        <f t="shared" si="8"/>
        <v>SPA21XXX</v>
      </c>
      <c r="C566" s="3" t="s">
        <v>348</v>
      </c>
      <c r="D566" s="3" t="s">
        <v>349</v>
      </c>
      <c r="E566" s="4">
        <v>7</v>
      </c>
      <c r="F566" s="4">
        <v>69095</v>
      </c>
    </row>
    <row r="567" spans="1:6" x14ac:dyDescent="0.35">
      <c r="A567" s="3" t="s">
        <v>188</v>
      </c>
      <c r="B567" s="3" t="str">
        <f t="shared" si="8"/>
        <v>SPA21XXX</v>
      </c>
      <c r="C567" s="3" t="s">
        <v>348</v>
      </c>
      <c r="D567" s="3" t="s">
        <v>350</v>
      </c>
      <c r="E567" s="4">
        <v>33</v>
      </c>
      <c r="F567" s="4">
        <v>127288</v>
      </c>
    </row>
    <row r="568" spans="1:6" x14ac:dyDescent="0.35">
      <c r="A568" s="3" t="s">
        <v>188</v>
      </c>
      <c r="B568" s="3" t="str">
        <f t="shared" si="8"/>
        <v>SPA21XXX</v>
      </c>
      <c r="C568" s="3" t="s">
        <v>348</v>
      </c>
      <c r="D568" s="3" t="s">
        <v>351</v>
      </c>
      <c r="E568" s="4">
        <v>10</v>
      </c>
      <c r="F568" s="4">
        <v>38260</v>
      </c>
    </row>
    <row r="569" spans="1:6" x14ac:dyDescent="0.35">
      <c r="A569" s="3" t="s">
        <v>189</v>
      </c>
      <c r="B569" s="3" t="str">
        <f t="shared" si="8"/>
        <v>SPA21XXX</v>
      </c>
      <c r="C569" s="3" t="s">
        <v>348</v>
      </c>
      <c r="D569" s="3" t="s">
        <v>349</v>
      </c>
      <c r="E569" s="4">
        <v>29</v>
      </c>
      <c r="F569" s="4">
        <v>3683</v>
      </c>
    </row>
    <row r="570" spans="1:6" x14ac:dyDescent="0.35">
      <c r="A570" s="3" t="s">
        <v>189</v>
      </c>
      <c r="B570" s="3" t="str">
        <f t="shared" si="8"/>
        <v>SPA21XXX</v>
      </c>
      <c r="C570" s="3" t="s">
        <v>348</v>
      </c>
      <c r="D570" s="3" t="s">
        <v>350</v>
      </c>
      <c r="E570" s="4">
        <v>13</v>
      </c>
      <c r="F570" s="4">
        <v>93697</v>
      </c>
    </row>
    <row r="571" spans="1:6" x14ac:dyDescent="0.35">
      <c r="A571" s="3" t="s">
        <v>189</v>
      </c>
      <c r="B571" s="3" t="str">
        <f t="shared" si="8"/>
        <v>SPA21XXX</v>
      </c>
      <c r="C571" s="3" t="s">
        <v>348</v>
      </c>
      <c r="D571" s="3" t="s">
        <v>351</v>
      </c>
      <c r="E571" s="4">
        <v>41</v>
      </c>
      <c r="F571" s="4">
        <v>16317</v>
      </c>
    </row>
    <row r="572" spans="1:6" x14ac:dyDescent="0.35">
      <c r="A572" s="3" t="s">
        <v>190</v>
      </c>
      <c r="B572" s="3" t="str">
        <f t="shared" si="8"/>
        <v>SPA21XXX</v>
      </c>
      <c r="C572" s="3" t="s">
        <v>348</v>
      </c>
      <c r="D572" s="3" t="s">
        <v>349</v>
      </c>
    </row>
    <row r="573" spans="1:6" x14ac:dyDescent="0.35">
      <c r="A573" s="3" t="s">
        <v>190</v>
      </c>
      <c r="B573" s="3" t="str">
        <f t="shared" si="8"/>
        <v>SPA21XXX</v>
      </c>
      <c r="C573" s="3" t="s">
        <v>348</v>
      </c>
      <c r="D573" s="3" t="s">
        <v>350</v>
      </c>
    </row>
    <row r="574" spans="1:6" x14ac:dyDescent="0.35">
      <c r="A574" s="3" t="s">
        <v>190</v>
      </c>
      <c r="B574" s="3" t="str">
        <f t="shared" si="8"/>
        <v>SPA21XXX</v>
      </c>
      <c r="C574" s="3" t="s">
        <v>348</v>
      </c>
      <c r="D574" s="3" t="s">
        <v>351</v>
      </c>
    </row>
    <row r="575" spans="1:6" x14ac:dyDescent="0.35">
      <c r="A575" s="3" t="s">
        <v>191</v>
      </c>
      <c r="B575" s="3" t="str">
        <f t="shared" si="8"/>
        <v>SPA21XXX</v>
      </c>
      <c r="C575" s="3" t="s">
        <v>346</v>
      </c>
      <c r="D575" s="3" t="s">
        <v>349</v>
      </c>
      <c r="E575" s="4">
        <v>0.2</v>
      </c>
      <c r="F575" s="4">
        <v>15000</v>
      </c>
    </row>
    <row r="576" spans="1:6" x14ac:dyDescent="0.35">
      <c r="A576" s="3" t="s">
        <v>191</v>
      </c>
      <c r="B576" s="3" t="str">
        <f t="shared" si="8"/>
        <v>SPA21XXX</v>
      </c>
      <c r="C576" s="3" t="s">
        <v>346</v>
      </c>
      <c r="D576" s="3" t="s">
        <v>350</v>
      </c>
      <c r="E576" s="4">
        <v>0.23</v>
      </c>
      <c r="F576" s="4">
        <v>15000</v>
      </c>
    </row>
    <row r="577" spans="1:6" x14ac:dyDescent="0.35">
      <c r="A577" s="3" t="s">
        <v>191</v>
      </c>
      <c r="B577" s="3" t="str">
        <f t="shared" si="8"/>
        <v>SPA21XXX</v>
      </c>
      <c r="C577" s="3" t="s">
        <v>346</v>
      </c>
      <c r="D577" s="3" t="s">
        <v>351</v>
      </c>
      <c r="E577" s="4">
        <v>0.23</v>
      </c>
      <c r="F577" s="4">
        <v>23500</v>
      </c>
    </row>
    <row r="578" spans="1:6" x14ac:dyDescent="0.35">
      <c r="A578" s="3" t="s">
        <v>192</v>
      </c>
      <c r="B578" s="3" t="str">
        <f t="shared" si="8"/>
        <v>SPA21XXX</v>
      </c>
      <c r="C578" s="3" t="s">
        <v>348</v>
      </c>
      <c r="D578" s="3" t="s">
        <v>349</v>
      </c>
    </row>
    <row r="579" spans="1:6" x14ac:dyDescent="0.35">
      <c r="A579" s="3" t="s">
        <v>192</v>
      </c>
      <c r="B579" s="3" t="str">
        <f t="shared" ref="B579:B642" si="9">REPLACE(A579,6,3,"XXX")</f>
        <v>SPA21XXX</v>
      </c>
      <c r="C579" s="3" t="s">
        <v>348</v>
      </c>
      <c r="D579" s="3" t="s">
        <v>350</v>
      </c>
    </row>
    <row r="580" spans="1:6" x14ac:dyDescent="0.35">
      <c r="A580" s="3" t="s">
        <v>192</v>
      </c>
      <c r="B580" s="3" t="str">
        <f t="shared" si="9"/>
        <v>SPA21XXX</v>
      </c>
      <c r="C580" s="3" t="s">
        <v>348</v>
      </c>
      <c r="D580" s="3" t="s">
        <v>351</v>
      </c>
    </row>
    <row r="581" spans="1:6" x14ac:dyDescent="0.35">
      <c r="A581" s="3" t="s">
        <v>193</v>
      </c>
      <c r="B581" s="3" t="str">
        <f t="shared" si="9"/>
        <v>SPA21XXX</v>
      </c>
      <c r="C581" s="3" t="s">
        <v>348</v>
      </c>
      <c r="D581" s="3" t="s">
        <v>349</v>
      </c>
      <c r="E581" s="3" t="s">
        <v>352</v>
      </c>
      <c r="F581" s="3" t="s">
        <v>352</v>
      </c>
    </row>
    <row r="582" spans="1:6" x14ac:dyDescent="0.35">
      <c r="A582" s="3" t="s">
        <v>193</v>
      </c>
      <c r="B582" s="3" t="str">
        <f t="shared" si="9"/>
        <v>SPA21XXX</v>
      </c>
      <c r="C582" s="3" t="s">
        <v>348</v>
      </c>
      <c r="D582" s="3" t="s">
        <v>350</v>
      </c>
      <c r="E582" s="3" t="s">
        <v>352</v>
      </c>
      <c r="F582" s="3" t="s">
        <v>352</v>
      </c>
    </row>
    <row r="583" spans="1:6" x14ac:dyDescent="0.35">
      <c r="A583" s="3" t="s">
        <v>193</v>
      </c>
      <c r="B583" s="3" t="str">
        <f t="shared" si="9"/>
        <v>SPA21XXX</v>
      </c>
      <c r="C583" s="3" t="s">
        <v>348</v>
      </c>
      <c r="D583" s="3" t="s">
        <v>351</v>
      </c>
      <c r="E583" s="3" t="s">
        <v>352</v>
      </c>
      <c r="F583" s="3" t="s">
        <v>352</v>
      </c>
    </row>
    <row r="584" spans="1:6" x14ac:dyDescent="0.35">
      <c r="A584" s="3" t="s">
        <v>194</v>
      </c>
      <c r="B584" s="3" t="str">
        <f t="shared" si="9"/>
        <v>SPA21XXX</v>
      </c>
      <c r="C584" s="3" t="s">
        <v>347</v>
      </c>
      <c r="D584" s="3" t="s">
        <v>349</v>
      </c>
      <c r="E584" s="4">
        <v>0</v>
      </c>
      <c r="F584" s="4">
        <v>0</v>
      </c>
    </row>
    <row r="585" spans="1:6" x14ac:dyDescent="0.35">
      <c r="A585" s="3" t="s">
        <v>194</v>
      </c>
      <c r="B585" s="3" t="str">
        <f t="shared" si="9"/>
        <v>SPA21XXX</v>
      </c>
      <c r="C585" s="3" t="s">
        <v>347</v>
      </c>
      <c r="D585" s="3" t="s">
        <v>350</v>
      </c>
      <c r="E585" s="4">
        <v>0</v>
      </c>
      <c r="F585" s="4">
        <v>0</v>
      </c>
    </row>
    <row r="586" spans="1:6" x14ac:dyDescent="0.35">
      <c r="A586" s="3" t="s">
        <v>194</v>
      </c>
      <c r="B586" s="3" t="str">
        <f t="shared" si="9"/>
        <v>SPA21XXX</v>
      </c>
      <c r="C586" s="3" t="s">
        <v>347</v>
      </c>
      <c r="D586" s="3" t="s">
        <v>351</v>
      </c>
      <c r="E586" s="4">
        <v>0</v>
      </c>
      <c r="F586" s="4">
        <v>0</v>
      </c>
    </row>
    <row r="587" spans="1:6" x14ac:dyDescent="0.35">
      <c r="A587" s="3" t="s">
        <v>195</v>
      </c>
      <c r="B587" s="3" t="str">
        <f t="shared" si="9"/>
        <v>SPA21XXX</v>
      </c>
      <c r="C587" s="3" t="s">
        <v>346</v>
      </c>
      <c r="D587" s="3" t="s">
        <v>349</v>
      </c>
      <c r="E587" s="7">
        <v>1.1000000000000001E-3</v>
      </c>
      <c r="F587" s="4">
        <v>20753</v>
      </c>
    </row>
    <row r="588" spans="1:6" x14ac:dyDescent="0.35">
      <c r="A588" s="3" t="s">
        <v>195</v>
      </c>
      <c r="B588" s="3" t="str">
        <f t="shared" si="9"/>
        <v>SPA21XXX</v>
      </c>
      <c r="C588" s="3" t="s">
        <v>346</v>
      </c>
      <c r="D588" s="3" t="s">
        <v>350</v>
      </c>
      <c r="E588" s="7">
        <v>4.1999999999999997E-3</v>
      </c>
      <c r="F588" s="4">
        <v>15000</v>
      </c>
    </row>
    <row r="589" spans="1:6" x14ac:dyDescent="0.35">
      <c r="A589" s="3" t="s">
        <v>195</v>
      </c>
      <c r="B589" s="3" t="str">
        <f t="shared" si="9"/>
        <v>SPA21XXX</v>
      </c>
      <c r="C589" s="3" t="s">
        <v>346</v>
      </c>
      <c r="D589" s="3" t="s">
        <v>351</v>
      </c>
      <c r="E589" s="7">
        <v>8.8000000000000005E-3</v>
      </c>
      <c r="F589" s="4">
        <v>23200</v>
      </c>
    </row>
    <row r="590" spans="1:6" x14ac:dyDescent="0.35">
      <c r="A590" s="3" t="s">
        <v>196</v>
      </c>
      <c r="B590" s="3" t="str">
        <f t="shared" si="9"/>
        <v>SPA21XXX</v>
      </c>
      <c r="C590" s="3" t="s">
        <v>346</v>
      </c>
      <c r="D590" s="3" t="s">
        <v>349</v>
      </c>
      <c r="E590" s="4">
        <v>0.13</v>
      </c>
      <c r="F590" s="4">
        <v>15000</v>
      </c>
    </row>
    <row r="591" spans="1:6" x14ac:dyDescent="0.35">
      <c r="A591" s="3" t="s">
        <v>196</v>
      </c>
      <c r="B591" s="3" t="str">
        <f t="shared" si="9"/>
        <v>SPA21XXX</v>
      </c>
      <c r="C591" s="3" t="s">
        <v>346</v>
      </c>
      <c r="D591" s="3" t="s">
        <v>350</v>
      </c>
      <c r="E591" s="4">
        <v>0.3</v>
      </c>
      <c r="F591" s="4">
        <v>15000</v>
      </c>
    </row>
    <row r="592" spans="1:6" x14ac:dyDescent="0.35">
      <c r="A592" s="3" t="s">
        <v>196</v>
      </c>
      <c r="B592" s="3" t="str">
        <f t="shared" si="9"/>
        <v>SPA21XXX</v>
      </c>
      <c r="C592" s="3" t="s">
        <v>346</v>
      </c>
      <c r="D592" s="3" t="s">
        <v>351</v>
      </c>
      <c r="E592" s="4">
        <v>0.71</v>
      </c>
      <c r="F592" s="4">
        <v>23500</v>
      </c>
    </row>
    <row r="593" spans="1:6" x14ac:dyDescent="0.35">
      <c r="A593" s="3" t="s">
        <v>197</v>
      </c>
      <c r="B593" s="3" t="str">
        <f t="shared" si="9"/>
        <v>SPA21XXX</v>
      </c>
      <c r="C593" s="3" t="s">
        <v>346</v>
      </c>
      <c r="D593" s="3" t="s">
        <v>349</v>
      </c>
      <c r="E593" s="4">
        <v>0</v>
      </c>
      <c r="F593" s="4">
        <v>701960</v>
      </c>
    </row>
    <row r="594" spans="1:6" x14ac:dyDescent="0.35">
      <c r="A594" s="3" t="s">
        <v>197</v>
      </c>
      <c r="B594" s="3" t="str">
        <f t="shared" si="9"/>
        <v>SPA21XXX</v>
      </c>
      <c r="C594" s="3" t="s">
        <v>346</v>
      </c>
      <c r="D594" s="3" t="s">
        <v>350</v>
      </c>
      <c r="E594" s="4">
        <v>0</v>
      </c>
      <c r="F594" s="4">
        <v>3233650</v>
      </c>
    </row>
    <row r="595" spans="1:6" x14ac:dyDescent="0.35">
      <c r="A595" s="3" t="s">
        <v>197</v>
      </c>
      <c r="B595" s="3" t="str">
        <f t="shared" si="9"/>
        <v>SPA21XXX</v>
      </c>
      <c r="C595" s="3" t="s">
        <v>346</v>
      </c>
      <c r="D595" s="3" t="s">
        <v>351</v>
      </c>
      <c r="E595" s="4">
        <v>0</v>
      </c>
      <c r="F595" s="4">
        <v>994320</v>
      </c>
    </row>
    <row r="596" spans="1:6" x14ac:dyDescent="0.35">
      <c r="A596" s="3" t="s">
        <v>198</v>
      </c>
      <c r="B596" s="3" t="str">
        <f t="shared" si="9"/>
        <v>SPA21XXX</v>
      </c>
      <c r="C596" s="3" t="s">
        <v>347</v>
      </c>
      <c r="D596" s="3" t="s">
        <v>349</v>
      </c>
    </row>
    <row r="597" spans="1:6" x14ac:dyDescent="0.35">
      <c r="A597" s="3" t="s">
        <v>198</v>
      </c>
      <c r="B597" s="3" t="str">
        <f t="shared" si="9"/>
        <v>SPA21XXX</v>
      </c>
      <c r="C597" s="3" t="s">
        <v>347</v>
      </c>
      <c r="D597" s="3" t="s">
        <v>350</v>
      </c>
    </row>
    <row r="598" spans="1:6" x14ac:dyDescent="0.35">
      <c r="A598" s="3" t="s">
        <v>198</v>
      </c>
      <c r="B598" s="3" t="str">
        <f t="shared" si="9"/>
        <v>SPA21XXX</v>
      </c>
      <c r="C598" s="3" t="s">
        <v>347</v>
      </c>
      <c r="D598" s="3" t="s">
        <v>351</v>
      </c>
    </row>
    <row r="599" spans="1:6" x14ac:dyDescent="0.35">
      <c r="A599" s="3" t="s">
        <v>199</v>
      </c>
      <c r="B599" s="3" t="str">
        <f t="shared" si="9"/>
        <v>SPA21XXX</v>
      </c>
      <c r="C599" s="3" t="s">
        <v>348</v>
      </c>
      <c r="D599" s="3" t="s">
        <v>349</v>
      </c>
      <c r="E599" s="3" t="s">
        <v>352</v>
      </c>
      <c r="F599" s="3" t="s">
        <v>352</v>
      </c>
    </row>
    <row r="600" spans="1:6" x14ac:dyDescent="0.35">
      <c r="A600" s="3" t="s">
        <v>199</v>
      </c>
      <c r="B600" s="3" t="str">
        <f t="shared" si="9"/>
        <v>SPA21XXX</v>
      </c>
      <c r="C600" s="3" t="s">
        <v>348</v>
      </c>
      <c r="D600" s="3" t="s">
        <v>350</v>
      </c>
      <c r="E600" s="3" t="s">
        <v>352</v>
      </c>
      <c r="F600" s="3" t="s">
        <v>352</v>
      </c>
    </row>
    <row r="601" spans="1:6" x14ac:dyDescent="0.35">
      <c r="A601" s="3" t="s">
        <v>199</v>
      </c>
      <c r="B601" s="3" t="str">
        <f t="shared" si="9"/>
        <v>SPA21XXX</v>
      </c>
      <c r="C601" s="3" t="s">
        <v>348</v>
      </c>
      <c r="D601" s="3" t="s">
        <v>351</v>
      </c>
      <c r="E601" s="3" t="s">
        <v>352</v>
      </c>
      <c r="F601" s="3" t="s">
        <v>352</v>
      </c>
    </row>
    <row r="602" spans="1:6" x14ac:dyDescent="0.35">
      <c r="A602" s="3" t="s">
        <v>200</v>
      </c>
      <c r="B602" s="3" t="str">
        <f t="shared" si="9"/>
        <v>SPA21XXX</v>
      </c>
      <c r="C602" s="3" t="s">
        <v>347</v>
      </c>
      <c r="D602" s="3" t="s">
        <v>349</v>
      </c>
      <c r="E602" s="4">
        <v>0</v>
      </c>
      <c r="F602" s="4">
        <v>0</v>
      </c>
    </row>
    <row r="603" spans="1:6" x14ac:dyDescent="0.35">
      <c r="A603" s="3" t="s">
        <v>200</v>
      </c>
      <c r="B603" s="3" t="str">
        <f t="shared" si="9"/>
        <v>SPA21XXX</v>
      </c>
      <c r="C603" s="3" t="s">
        <v>347</v>
      </c>
      <c r="D603" s="3" t="s">
        <v>350</v>
      </c>
      <c r="E603" s="4">
        <v>0</v>
      </c>
      <c r="F603" s="4">
        <v>0</v>
      </c>
    </row>
    <row r="604" spans="1:6" x14ac:dyDescent="0.35">
      <c r="A604" s="3" t="s">
        <v>200</v>
      </c>
      <c r="B604" s="3" t="str">
        <f t="shared" si="9"/>
        <v>SPA21XXX</v>
      </c>
      <c r="C604" s="3" t="s">
        <v>347</v>
      </c>
      <c r="D604" s="3" t="s">
        <v>351</v>
      </c>
      <c r="E604" s="4">
        <v>0</v>
      </c>
      <c r="F604" s="4">
        <v>0</v>
      </c>
    </row>
    <row r="605" spans="1:6" x14ac:dyDescent="0.35">
      <c r="A605" s="3" t="s">
        <v>201</v>
      </c>
      <c r="B605" s="3" t="str">
        <f t="shared" si="9"/>
        <v>SPA21XXX</v>
      </c>
      <c r="C605" s="3" t="s">
        <v>348</v>
      </c>
      <c r="D605" s="3" t="s">
        <v>349</v>
      </c>
      <c r="E605" s="4">
        <v>0</v>
      </c>
      <c r="F605" s="4">
        <v>0</v>
      </c>
    </row>
    <row r="606" spans="1:6" x14ac:dyDescent="0.35">
      <c r="A606" s="3" t="s">
        <v>201</v>
      </c>
      <c r="B606" s="3" t="str">
        <f t="shared" si="9"/>
        <v>SPA21XXX</v>
      </c>
      <c r="C606" s="3" t="s">
        <v>348</v>
      </c>
      <c r="D606" s="3" t="s">
        <v>350</v>
      </c>
      <c r="E606" s="4">
        <v>0</v>
      </c>
      <c r="F606" s="4">
        <v>0</v>
      </c>
    </row>
    <row r="607" spans="1:6" x14ac:dyDescent="0.35">
      <c r="A607" s="3" t="s">
        <v>201</v>
      </c>
      <c r="B607" s="3" t="str">
        <f t="shared" si="9"/>
        <v>SPA21XXX</v>
      </c>
      <c r="C607" s="3" t="s">
        <v>348</v>
      </c>
      <c r="D607" s="3" t="s">
        <v>351</v>
      </c>
      <c r="E607" s="4">
        <v>0</v>
      </c>
      <c r="F607" s="4">
        <v>0</v>
      </c>
    </row>
    <row r="608" spans="1:6" x14ac:dyDescent="0.35">
      <c r="A608" s="3" t="s">
        <v>202</v>
      </c>
      <c r="B608" s="3" t="str">
        <f t="shared" si="9"/>
        <v>SPA21XXX</v>
      </c>
      <c r="C608" s="3" t="s">
        <v>346</v>
      </c>
      <c r="D608" s="3" t="s">
        <v>349</v>
      </c>
      <c r="E608" s="4">
        <v>0</v>
      </c>
      <c r="F608" s="4">
        <v>0</v>
      </c>
    </row>
    <row r="609" spans="1:6" x14ac:dyDescent="0.35">
      <c r="A609" s="3" t="s">
        <v>202</v>
      </c>
      <c r="B609" s="3" t="str">
        <f t="shared" si="9"/>
        <v>SPA21XXX</v>
      </c>
      <c r="C609" s="3" t="s">
        <v>346</v>
      </c>
      <c r="D609" s="3" t="s">
        <v>350</v>
      </c>
      <c r="E609" s="4">
        <v>0</v>
      </c>
      <c r="F609" s="4">
        <v>0</v>
      </c>
    </row>
    <row r="610" spans="1:6" x14ac:dyDescent="0.35">
      <c r="A610" s="3" t="s">
        <v>202</v>
      </c>
      <c r="B610" s="3" t="str">
        <f t="shared" si="9"/>
        <v>SPA21XXX</v>
      </c>
      <c r="C610" s="3" t="s">
        <v>346</v>
      </c>
      <c r="D610" s="3" t="s">
        <v>351</v>
      </c>
      <c r="E610" s="4">
        <v>0</v>
      </c>
      <c r="F610" s="4">
        <v>0</v>
      </c>
    </row>
    <row r="611" spans="1:6" x14ac:dyDescent="0.35">
      <c r="A611" s="3" t="s">
        <v>203</v>
      </c>
      <c r="B611" s="3" t="str">
        <f t="shared" si="9"/>
        <v>SPA21XXX</v>
      </c>
      <c r="C611" s="3" t="s">
        <v>348</v>
      </c>
      <c r="D611" s="3" t="s">
        <v>349</v>
      </c>
      <c r="E611" s="4">
        <v>0</v>
      </c>
      <c r="F611" s="4">
        <v>0</v>
      </c>
    </row>
    <row r="612" spans="1:6" x14ac:dyDescent="0.35">
      <c r="A612" s="3" t="s">
        <v>203</v>
      </c>
      <c r="B612" s="3" t="str">
        <f t="shared" si="9"/>
        <v>SPA21XXX</v>
      </c>
      <c r="C612" s="3" t="s">
        <v>348</v>
      </c>
      <c r="D612" s="3" t="s">
        <v>350</v>
      </c>
      <c r="E612" s="4">
        <v>0</v>
      </c>
      <c r="F612" s="4">
        <v>0</v>
      </c>
    </row>
    <row r="613" spans="1:6" x14ac:dyDescent="0.35">
      <c r="A613" s="3" t="s">
        <v>203</v>
      </c>
      <c r="B613" s="3" t="str">
        <f t="shared" si="9"/>
        <v>SPA21XXX</v>
      </c>
      <c r="C613" s="3" t="s">
        <v>348</v>
      </c>
      <c r="D613" s="3" t="s">
        <v>351</v>
      </c>
      <c r="E613" s="4">
        <v>0</v>
      </c>
      <c r="F613" s="4">
        <v>0</v>
      </c>
    </row>
    <row r="614" spans="1:6" x14ac:dyDescent="0.35">
      <c r="A614" s="3" t="s">
        <v>204</v>
      </c>
      <c r="B614" s="3" t="str">
        <f t="shared" si="9"/>
        <v>SPA21XXX</v>
      </c>
      <c r="C614" s="3" t="s">
        <v>348</v>
      </c>
      <c r="D614" s="3" t="s">
        <v>349</v>
      </c>
      <c r="E614" s="4">
        <v>0</v>
      </c>
      <c r="F614" s="4">
        <v>0</v>
      </c>
    </row>
    <row r="615" spans="1:6" x14ac:dyDescent="0.35">
      <c r="A615" s="3" t="s">
        <v>204</v>
      </c>
      <c r="B615" s="3" t="str">
        <f t="shared" si="9"/>
        <v>SPA21XXX</v>
      </c>
      <c r="C615" s="3" t="s">
        <v>348</v>
      </c>
      <c r="D615" s="3" t="s">
        <v>350</v>
      </c>
      <c r="E615" s="4">
        <v>0</v>
      </c>
      <c r="F615" s="4">
        <v>0</v>
      </c>
    </row>
    <row r="616" spans="1:6" x14ac:dyDescent="0.35">
      <c r="A616" s="3" t="s">
        <v>204</v>
      </c>
      <c r="B616" s="3" t="str">
        <f t="shared" si="9"/>
        <v>SPA21XXX</v>
      </c>
      <c r="C616" s="3" t="s">
        <v>348</v>
      </c>
      <c r="D616" s="3" t="s">
        <v>351</v>
      </c>
      <c r="E616" s="4">
        <v>0</v>
      </c>
      <c r="F616" s="4">
        <v>0</v>
      </c>
    </row>
    <row r="617" spans="1:6" x14ac:dyDescent="0.35">
      <c r="A617" s="3" t="s">
        <v>205</v>
      </c>
      <c r="B617" s="3" t="str">
        <f t="shared" si="9"/>
        <v>SPA21XXX</v>
      </c>
      <c r="C617" s="3" t="s">
        <v>347</v>
      </c>
      <c r="D617" s="3" t="s">
        <v>349</v>
      </c>
      <c r="E617" s="4">
        <v>1</v>
      </c>
      <c r="F617" s="4">
        <v>1000</v>
      </c>
    </row>
    <row r="618" spans="1:6" x14ac:dyDescent="0.35">
      <c r="A618" s="3" t="s">
        <v>205</v>
      </c>
      <c r="B618" s="3" t="str">
        <f t="shared" si="9"/>
        <v>SPA21XXX</v>
      </c>
      <c r="C618" s="3" t="s">
        <v>347</v>
      </c>
      <c r="D618" s="3" t="s">
        <v>350</v>
      </c>
      <c r="E618" s="4">
        <v>0</v>
      </c>
      <c r="F618" s="4">
        <v>0</v>
      </c>
    </row>
    <row r="619" spans="1:6" x14ac:dyDescent="0.35">
      <c r="A619" s="3" t="s">
        <v>205</v>
      </c>
      <c r="B619" s="3" t="str">
        <f t="shared" si="9"/>
        <v>SPA21XXX</v>
      </c>
      <c r="C619" s="3" t="s">
        <v>347</v>
      </c>
      <c r="D619" s="3" t="s">
        <v>351</v>
      </c>
      <c r="E619" s="4">
        <v>0.6</v>
      </c>
      <c r="F619" s="4">
        <v>5000</v>
      </c>
    </row>
    <row r="620" spans="1:6" x14ac:dyDescent="0.35">
      <c r="A620" s="3" t="s">
        <v>206</v>
      </c>
      <c r="B620" s="3" t="str">
        <f t="shared" si="9"/>
        <v>SPA21XXX</v>
      </c>
      <c r="C620" s="3" t="s">
        <v>346</v>
      </c>
      <c r="D620" s="3" t="s">
        <v>349</v>
      </c>
      <c r="E620" s="4">
        <v>1.8</v>
      </c>
      <c r="F620" s="4">
        <v>20000</v>
      </c>
    </row>
    <row r="621" spans="1:6" x14ac:dyDescent="0.35">
      <c r="A621" s="3" t="s">
        <v>206</v>
      </c>
      <c r="B621" s="3" t="str">
        <f t="shared" si="9"/>
        <v>SPA21XXX</v>
      </c>
      <c r="C621" s="3" t="s">
        <v>346</v>
      </c>
      <c r="D621" s="3" t="s">
        <v>350</v>
      </c>
      <c r="E621" s="4">
        <v>1.6</v>
      </c>
      <c r="F621" s="4">
        <v>20000</v>
      </c>
    </row>
    <row r="622" spans="1:6" x14ac:dyDescent="0.35">
      <c r="A622" s="3" t="s">
        <v>206</v>
      </c>
      <c r="B622" s="3" t="str">
        <f t="shared" si="9"/>
        <v>SPA21XXX</v>
      </c>
      <c r="C622" s="3" t="s">
        <v>346</v>
      </c>
      <c r="D622" s="3" t="s">
        <v>351</v>
      </c>
      <c r="E622" s="4">
        <v>2.5</v>
      </c>
      <c r="F622" s="4">
        <v>20000</v>
      </c>
    </row>
    <row r="623" spans="1:6" x14ac:dyDescent="0.35">
      <c r="A623" s="3" t="s">
        <v>207</v>
      </c>
      <c r="B623" s="3" t="str">
        <f t="shared" si="9"/>
        <v>SPA21XXX</v>
      </c>
      <c r="C623" s="3" t="s">
        <v>348</v>
      </c>
      <c r="D623" s="3" t="s">
        <v>349</v>
      </c>
      <c r="E623" s="3" t="s">
        <v>352</v>
      </c>
      <c r="F623" s="3" t="s">
        <v>352</v>
      </c>
    </row>
    <row r="624" spans="1:6" x14ac:dyDescent="0.35">
      <c r="A624" s="3" t="s">
        <v>207</v>
      </c>
      <c r="B624" s="3" t="str">
        <f t="shared" si="9"/>
        <v>SPA21XXX</v>
      </c>
      <c r="C624" s="3" t="s">
        <v>348</v>
      </c>
      <c r="D624" s="3" t="s">
        <v>350</v>
      </c>
      <c r="E624" s="3" t="s">
        <v>352</v>
      </c>
      <c r="F624" s="3" t="s">
        <v>352</v>
      </c>
    </row>
    <row r="625" spans="1:6" x14ac:dyDescent="0.35">
      <c r="A625" s="3" t="s">
        <v>207</v>
      </c>
      <c r="B625" s="3" t="str">
        <f t="shared" si="9"/>
        <v>SPA21XXX</v>
      </c>
      <c r="C625" s="3" t="s">
        <v>348</v>
      </c>
      <c r="D625" s="3" t="s">
        <v>351</v>
      </c>
      <c r="E625" s="3" t="s">
        <v>352</v>
      </c>
      <c r="F625" s="3" t="s">
        <v>352</v>
      </c>
    </row>
    <row r="626" spans="1:6" x14ac:dyDescent="0.35">
      <c r="A626" s="3" t="s">
        <v>208</v>
      </c>
      <c r="B626" s="3" t="str">
        <f t="shared" si="9"/>
        <v>SPA21XXX</v>
      </c>
      <c r="C626" s="3" t="s">
        <v>348</v>
      </c>
      <c r="D626" s="3" t="s">
        <v>349</v>
      </c>
    </row>
    <row r="627" spans="1:6" x14ac:dyDescent="0.35">
      <c r="A627" s="3" t="s">
        <v>208</v>
      </c>
      <c r="B627" s="3" t="str">
        <f t="shared" si="9"/>
        <v>SPA21XXX</v>
      </c>
      <c r="C627" s="3" t="s">
        <v>348</v>
      </c>
      <c r="D627" s="3" t="s">
        <v>350</v>
      </c>
    </row>
    <row r="628" spans="1:6" x14ac:dyDescent="0.35">
      <c r="A628" s="3" t="s">
        <v>208</v>
      </c>
      <c r="B628" s="3" t="str">
        <f t="shared" si="9"/>
        <v>SPA21XXX</v>
      </c>
      <c r="C628" s="3" t="s">
        <v>348</v>
      </c>
      <c r="D628" s="3" t="s">
        <v>351</v>
      </c>
    </row>
    <row r="629" spans="1:6" x14ac:dyDescent="0.35">
      <c r="A629" s="3" t="s">
        <v>209</v>
      </c>
      <c r="B629" s="3" t="str">
        <f t="shared" si="9"/>
        <v>SPA21XXX</v>
      </c>
      <c r="C629" s="3" t="s">
        <v>346</v>
      </c>
      <c r="D629" s="3" t="s">
        <v>349</v>
      </c>
      <c r="E629" s="4">
        <v>0.57999999999999996</v>
      </c>
      <c r="F629" s="4">
        <v>50000</v>
      </c>
    </row>
    <row r="630" spans="1:6" x14ac:dyDescent="0.35">
      <c r="A630" s="3" t="s">
        <v>209</v>
      </c>
      <c r="B630" s="3" t="str">
        <f t="shared" si="9"/>
        <v>SPA21XXX</v>
      </c>
      <c r="C630" s="3" t="s">
        <v>346</v>
      </c>
      <c r="D630" s="3" t="s">
        <v>350</v>
      </c>
      <c r="E630" s="4">
        <v>0.63</v>
      </c>
      <c r="F630" s="4">
        <v>60000</v>
      </c>
    </row>
    <row r="631" spans="1:6" x14ac:dyDescent="0.35">
      <c r="A631" s="3" t="s">
        <v>209</v>
      </c>
      <c r="B631" s="3" t="str">
        <f t="shared" si="9"/>
        <v>SPA21XXX</v>
      </c>
      <c r="C631" s="3" t="s">
        <v>346</v>
      </c>
      <c r="D631" s="3" t="s">
        <v>351</v>
      </c>
      <c r="E631" s="4">
        <v>0.71</v>
      </c>
      <c r="F631" s="4">
        <v>40000</v>
      </c>
    </row>
    <row r="632" spans="1:6" x14ac:dyDescent="0.35">
      <c r="A632" s="3" t="s">
        <v>210</v>
      </c>
      <c r="B632" s="3" t="str">
        <f t="shared" si="9"/>
        <v>SPA21XXX</v>
      </c>
      <c r="C632" s="3" t="s">
        <v>348</v>
      </c>
      <c r="D632" s="3" t="s">
        <v>349</v>
      </c>
    </row>
    <row r="633" spans="1:6" x14ac:dyDescent="0.35">
      <c r="A633" s="3" t="s">
        <v>210</v>
      </c>
      <c r="B633" s="3" t="str">
        <f t="shared" si="9"/>
        <v>SPA21XXX</v>
      </c>
      <c r="C633" s="3" t="s">
        <v>348</v>
      </c>
      <c r="D633" s="3" t="s">
        <v>350</v>
      </c>
    </row>
    <row r="634" spans="1:6" x14ac:dyDescent="0.35">
      <c r="A634" s="3" t="s">
        <v>210</v>
      </c>
      <c r="B634" s="3" t="str">
        <f t="shared" si="9"/>
        <v>SPA21XXX</v>
      </c>
      <c r="C634" s="3" t="s">
        <v>348</v>
      </c>
      <c r="D634" s="3" t="s">
        <v>351</v>
      </c>
    </row>
    <row r="635" spans="1:6" x14ac:dyDescent="0.35">
      <c r="A635" s="3" t="s">
        <v>211</v>
      </c>
      <c r="B635" s="3" t="str">
        <f t="shared" si="9"/>
        <v>SPA21XXX</v>
      </c>
      <c r="C635" s="3" t="s">
        <v>348</v>
      </c>
      <c r="D635" s="3" t="s">
        <v>349</v>
      </c>
      <c r="E635" s="3" t="s">
        <v>352</v>
      </c>
      <c r="F635" s="3" t="s">
        <v>352</v>
      </c>
    </row>
    <row r="636" spans="1:6" x14ac:dyDescent="0.35">
      <c r="A636" s="3" t="s">
        <v>211</v>
      </c>
      <c r="B636" s="3" t="str">
        <f t="shared" si="9"/>
        <v>SPA21XXX</v>
      </c>
      <c r="C636" s="3" t="s">
        <v>348</v>
      </c>
      <c r="D636" s="3" t="s">
        <v>350</v>
      </c>
      <c r="E636" s="3" t="s">
        <v>352</v>
      </c>
      <c r="F636" s="3" t="s">
        <v>352</v>
      </c>
    </row>
    <row r="637" spans="1:6" x14ac:dyDescent="0.35">
      <c r="A637" s="3" t="s">
        <v>211</v>
      </c>
      <c r="B637" s="3" t="str">
        <f t="shared" si="9"/>
        <v>SPA21XXX</v>
      </c>
      <c r="C637" s="3" t="s">
        <v>348</v>
      </c>
      <c r="D637" s="3" t="s">
        <v>351</v>
      </c>
      <c r="E637" s="3" t="s">
        <v>352</v>
      </c>
      <c r="F637" s="3" t="s">
        <v>352</v>
      </c>
    </row>
    <row r="638" spans="1:6" x14ac:dyDescent="0.35">
      <c r="A638" s="3" t="s">
        <v>212</v>
      </c>
      <c r="B638" s="3" t="str">
        <f t="shared" si="9"/>
        <v>SPA21XXX</v>
      </c>
      <c r="C638" s="3" t="s">
        <v>347</v>
      </c>
      <c r="D638" s="3" t="s">
        <v>349</v>
      </c>
      <c r="E638" s="4">
        <v>0.1</v>
      </c>
      <c r="F638" s="4">
        <v>5000</v>
      </c>
    </row>
    <row r="639" spans="1:6" x14ac:dyDescent="0.35">
      <c r="A639" s="3" t="s">
        <v>212</v>
      </c>
      <c r="B639" s="3" t="str">
        <f t="shared" si="9"/>
        <v>SPA21XXX</v>
      </c>
      <c r="C639" s="3" t="s">
        <v>347</v>
      </c>
      <c r="D639" s="3" t="s">
        <v>350</v>
      </c>
      <c r="E639" s="4">
        <v>0.1</v>
      </c>
      <c r="F639" s="4">
        <v>5000</v>
      </c>
    </row>
    <row r="640" spans="1:6" x14ac:dyDescent="0.35">
      <c r="A640" s="3" t="s">
        <v>212</v>
      </c>
      <c r="B640" s="3" t="str">
        <f t="shared" si="9"/>
        <v>SPA21XXX</v>
      </c>
      <c r="C640" s="3" t="s">
        <v>347</v>
      </c>
      <c r="D640" s="3" t="s">
        <v>351</v>
      </c>
      <c r="E640" s="4">
        <v>0.1</v>
      </c>
      <c r="F640" s="4">
        <v>5000</v>
      </c>
    </row>
    <row r="641" spans="1:6" x14ac:dyDescent="0.35">
      <c r="A641" s="3" t="s">
        <v>213</v>
      </c>
      <c r="B641" s="3" t="str">
        <f t="shared" si="9"/>
        <v>SPA21XXX</v>
      </c>
      <c r="C641" s="3" t="s">
        <v>347</v>
      </c>
      <c r="D641" s="3" t="s">
        <v>349</v>
      </c>
      <c r="E641" s="4">
        <v>0</v>
      </c>
      <c r="F641" s="4">
        <v>0</v>
      </c>
    </row>
    <row r="642" spans="1:6" x14ac:dyDescent="0.35">
      <c r="A642" s="3" t="s">
        <v>213</v>
      </c>
      <c r="B642" s="3" t="str">
        <f t="shared" si="9"/>
        <v>SPA21XXX</v>
      </c>
      <c r="C642" s="3" t="s">
        <v>347</v>
      </c>
      <c r="D642" s="3" t="s">
        <v>350</v>
      </c>
      <c r="E642" s="4">
        <v>0</v>
      </c>
      <c r="F642" s="4">
        <v>0</v>
      </c>
    </row>
    <row r="643" spans="1:6" x14ac:dyDescent="0.35">
      <c r="A643" s="3" t="s">
        <v>213</v>
      </c>
      <c r="B643" s="3" t="str">
        <f t="shared" ref="B643:B706" si="10">REPLACE(A643,6,3,"XXX")</f>
        <v>SPA21XXX</v>
      </c>
      <c r="C643" s="3" t="s">
        <v>347</v>
      </c>
      <c r="D643" s="3" t="s">
        <v>351</v>
      </c>
      <c r="E643" s="4">
        <v>0</v>
      </c>
      <c r="F643" s="4">
        <v>0</v>
      </c>
    </row>
    <row r="644" spans="1:6" x14ac:dyDescent="0.35">
      <c r="A644" s="3" t="s">
        <v>214</v>
      </c>
      <c r="B644" s="3" t="str">
        <f t="shared" si="10"/>
        <v>SPA21XXX</v>
      </c>
      <c r="C644" s="3" t="s">
        <v>347</v>
      </c>
      <c r="D644" s="3" t="s">
        <v>349</v>
      </c>
      <c r="E644" s="4">
        <v>1</v>
      </c>
    </row>
    <row r="645" spans="1:6" x14ac:dyDescent="0.35">
      <c r="A645" s="3" t="s">
        <v>214</v>
      </c>
      <c r="B645" s="3" t="str">
        <f t="shared" si="10"/>
        <v>SPA21XXX</v>
      </c>
      <c r="C645" s="3" t="s">
        <v>347</v>
      </c>
      <c r="D645" s="3" t="s">
        <v>350</v>
      </c>
      <c r="E645" s="4">
        <v>1</v>
      </c>
    </row>
    <row r="646" spans="1:6" x14ac:dyDescent="0.35">
      <c r="A646" s="3" t="s">
        <v>214</v>
      </c>
      <c r="B646" s="3" t="str">
        <f t="shared" si="10"/>
        <v>SPA21XXX</v>
      </c>
      <c r="C646" s="3" t="s">
        <v>347</v>
      </c>
      <c r="D646" s="3" t="s">
        <v>351</v>
      </c>
      <c r="E646" s="4">
        <v>1</v>
      </c>
    </row>
    <row r="647" spans="1:6" x14ac:dyDescent="0.35">
      <c r="A647" s="3" t="s">
        <v>215</v>
      </c>
      <c r="B647" s="3" t="str">
        <f t="shared" si="10"/>
        <v>SPA21XXX</v>
      </c>
      <c r="C647" s="3" t="s">
        <v>347</v>
      </c>
      <c r="D647" s="3" t="s">
        <v>349</v>
      </c>
      <c r="E647" s="4">
        <v>0</v>
      </c>
      <c r="F647" s="4">
        <v>0</v>
      </c>
    </row>
    <row r="648" spans="1:6" x14ac:dyDescent="0.35">
      <c r="A648" s="3" t="s">
        <v>215</v>
      </c>
      <c r="B648" s="3" t="str">
        <f t="shared" si="10"/>
        <v>SPA21XXX</v>
      </c>
      <c r="C648" s="3" t="s">
        <v>347</v>
      </c>
      <c r="D648" s="3" t="s">
        <v>350</v>
      </c>
      <c r="E648" s="4">
        <v>0</v>
      </c>
      <c r="F648" s="4">
        <v>0</v>
      </c>
    </row>
    <row r="649" spans="1:6" x14ac:dyDescent="0.35">
      <c r="A649" s="3" t="s">
        <v>215</v>
      </c>
      <c r="B649" s="3" t="str">
        <f t="shared" si="10"/>
        <v>SPA21XXX</v>
      </c>
      <c r="C649" s="3" t="s">
        <v>347</v>
      </c>
      <c r="D649" s="3" t="s">
        <v>351</v>
      </c>
      <c r="E649" s="4">
        <v>0</v>
      </c>
      <c r="F649" s="4">
        <v>0</v>
      </c>
    </row>
    <row r="650" spans="1:6" x14ac:dyDescent="0.35">
      <c r="A650" s="3" t="s">
        <v>216</v>
      </c>
      <c r="B650" s="3" t="str">
        <f t="shared" si="10"/>
        <v>SPA21XXX</v>
      </c>
      <c r="C650" s="3" t="s">
        <v>348</v>
      </c>
      <c r="D650" s="3" t="s">
        <v>349</v>
      </c>
    </row>
    <row r="651" spans="1:6" x14ac:dyDescent="0.35">
      <c r="A651" s="3" t="s">
        <v>216</v>
      </c>
      <c r="B651" s="3" t="str">
        <f t="shared" si="10"/>
        <v>SPA21XXX</v>
      </c>
      <c r="C651" s="3" t="s">
        <v>348</v>
      </c>
      <c r="D651" s="3" t="s">
        <v>350</v>
      </c>
    </row>
    <row r="652" spans="1:6" x14ac:dyDescent="0.35">
      <c r="A652" s="3" t="s">
        <v>216</v>
      </c>
      <c r="B652" s="3" t="str">
        <f t="shared" si="10"/>
        <v>SPA21XXX</v>
      </c>
      <c r="C652" s="3" t="s">
        <v>348</v>
      </c>
      <c r="D652" s="3" t="s">
        <v>351</v>
      </c>
    </row>
    <row r="653" spans="1:6" x14ac:dyDescent="0.35">
      <c r="A653" s="3" t="s">
        <v>217</v>
      </c>
      <c r="B653" s="3" t="str">
        <f t="shared" si="10"/>
        <v>SPA21XXX</v>
      </c>
      <c r="C653" s="3" t="s">
        <v>348</v>
      </c>
      <c r="D653" s="3" t="s">
        <v>349</v>
      </c>
      <c r="E653" s="4">
        <v>9.27</v>
      </c>
      <c r="F653" s="4">
        <v>11767</v>
      </c>
    </row>
    <row r="654" spans="1:6" x14ac:dyDescent="0.35">
      <c r="A654" s="3" t="s">
        <v>217</v>
      </c>
      <c r="B654" s="3" t="str">
        <f t="shared" si="10"/>
        <v>SPA21XXX</v>
      </c>
      <c r="C654" s="3" t="s">
        <v>348</v>
      </c>
      <c r="D654" s="3" t="s">
        <v>350</v>
      </c>
      <c r="E654" s="4">
        <v>9.99</v>
      </c>
      <c r="F654" s="4">
        <v>8118</v>
      </c>
    </row>
    <row r="655" spans="1:6" x14ac:dyDescent="0.35">
      <c r="A655" s="3" t="s">
        <v>217</v>
      </c>
      <c r="B655" s="3" t="str">
        <f t="shared" si="10"/>
        <v>SPA21XXX</v>
      </c>
      <c r="C655" s="3" t="s">
        <v>348</v>
      </c>
      <c r="D655" s="3" t="s">
        <v>351</v>
      </c>
      <c r="E655" s="4">
        <v>23.77</v>
      </c>
      <c r="F655" s="4">
        <v>820</v>
      </c>
    </row>
    <row r="656" spans="1:6" x14ac:dyDescent="0.35">
      <c r="A656" s="3" t="s">
        <v>218</v>
      </c>
      <c r="B656" s="3" t="str">
        <f t="shared" si="10"/>
        <v>SPA21XXX</v>
      </c>
      <c r="C656" s="3" t="s">
        <v>348</v>
      </c>
      <c r="D656" s="3" t="s">
        <v>349</v>
      </c>
      <c r="E656" s="4">
        <v>0</v>
      </c>
      <c r="F656" s="4">
        <v>0</v>
      </c>
    </row>
    <row r="657" spans="1:6" x14ac:dyDescent="0.35">
      <c r="A657" s="3" t="s">
        <v>218</v>
      </c>
      <c r="B657" s="3" t="str">
        <f t="shared" si="10"/>
        <v>SPA21XXX</v>
      </c>
      <c r="C657" s="3" t="s">
        <v>348</v>
      </c>
      <c r="D657" s="3" t="s">
        <v>350</v>
      </c>
      <c r="E657" s="4">
        <v>0</v>
      </c>
      <c r="F657" s="4">
        <v>0</v>
      </c>
    </row>
    <row r="658" spans="1:6" x14ac:dyDescent="0.35">
      <c r="A658" s="3" t="s">
        <v>218</v>
      </c>
      <c r="B658" s="3" t="str">
        <f t="shared" si="10"/>
        <v>SPA21XXX</v>
      </c>
      <c r="C658" s="3" t="s">
        <v>348</v>
      </c>
      <c r="D658" s="3" t="s">
        <v>351</v>
      </c>
      <c r="E658" s="4">
        <v>0</v>
      </c>
      <c r="F658" s="4">
        <v>0</v>
      </c>
    </row>
    <row r="659" spans="1:6" x14ac:dyDescent="0.35">
      <c r="A659" s="3" t="s">
        <v>219</v>
      </c>
      <c r="B659" s="3" t="str">
        <f t="shared" si="10"/>
        <v>SPA21XXX</v>
      </c>
      <c r="C659" s="3" t="s">
        <v>347</v>
      </c>
      <c r="D659" s="3" t="s">
        <v>349</v>
      </c>
      <c r="E659" s="4">
        <v>0</v>
      </c>
      <c r="F659" s="4">
        <v>0</v>
      </c>
    </row>
    <row r="660" spans="1:6" x14ac:dyDescent="0.35">
      <c r="A660" s="3" t="s">
        <v>219</v>
      </c>
      <c r="B660" s="3" t="str">
        <f t="shared" si="10"/>
        <v>SPA21XXX</v>
      </c>
      <c r="C660" s="3" t="s">
        <v>347</v>
      </c>
      <c r="D660" s="3" t="s">
        <v>350</v>
      </c>
      <c r="E660" s="4">
        <v>0</v>
      </c>
      <c r="F660" s="4">
        <v>0</v>
      </c>
    </row>
    <row r="661" spans="1:6" x14ac:dyDescent="0.35">
      <c r="A661" s="3" t="s">
        <v>219</v>
      </c>
      <c r="B661" s="3" t="str">
        <f t="shared" si="10"/>
        <v>SPA21XXX</v>
      </c>
      <c r="C661" s="3" t="s">
        <v>347</v>
      </c>
      <c r="D661" s="3" t="s">
        <v>351</v>
      </c>
      <c r="E661" s="4">
        <v>0</v>
      </c>
      <c r="F661" s="4">
        <v>0</v>
      </c>
    </row>
    <row r="662" spans="1:6" x14ac:dyDescent="0.35">
      <c r="A662" s="3" t="s">
        <v>220</v>
      </c>
      <c r="B662" s="3" t="str">
        <f t="shared" si="10"/>
        <v>SPA21XXX</v>
      </c>
      <c r="C662" s="3" t="s">
        <v>347</v>
      </c>
      <c r="D662" s="3" t="s">
        <v>349</v>
      </c>
      <c r="E662" s="4">
        <v>0</v>
      </c>
      <c r="F662" s="4">
        <v>0</v>
      </c>
    </row>
    <row r="663" spans="1:6" x14ac:dyDescent="0.35">
      <c r="A663" s="3" t="s">
        <v>220</v>
      </c>
      <c r="B663" s="3" t="str">
        <f t="shared" si="10"/>
        <v>SPA21XXX</v>
      </c>
      <c r="C663" s="3" t="s">
        <v>347</v>
      </c>
      <c r="D663" s="3" t="s">
        <v>350</v>
      </c>
      <c r="E663" s="4">
        <v>0</v>
      </c>
      <c r="F663" s="4">
        <v>0</v>
      </c>
    </row>
    <row r="664" spans="1:6" x14ac:dyDescent="0.35">
      <c r="A664" s="3" t="s">
        <v>220</v>
      </c>
      <c r="B664" s="3" t="str">
        <f t="shared" si="10"/>
        <v>SPA21XXX</v>
      </c>
      <c r="C664" s="3" t="s">
        <v>347</v>
      </c>
      <c r="D664" s="3" t="s">
        <v>351</v>
      </c>
      <c r="E664" s="4">
        <v>0</v>
      </c>
      <c r="F664" s="4">
        <v>0</v>
      </c>
    </row>
    <row r="665" spans="1:6" x14ac:dyDescent="0.35">
      <c r="A665" s="3" t="s">
        <v>221</v>
      </c>
      <c r="B665" s="3" t="str">
        <f t="shared" si="10"/>
        <v>SPA21XXX</v>
      </c>
      <c r="C665" s="3" t="s">
        <v>348</v>
      </c>
      <c r="D665" s="3" t="s">
        <v>349</v>
      </c>
    </row>
    <row r="666" spans="1:6" x14ac:dyDescent="0.35">
      <c r="A666" s="3" t="s">
        <v>221</v>
      </c>
      <c r="B666" s="3" t="str">
        <f t="shared" si="10"/>
        <v>SPA21XXX</v>
      </c>
      <c r="C666" s="3" t="s">
        <v>348</v>
      </c>
      <c r="D666" s="3" t="s">
        <v>350</v>
      </c>
    </row>
    <row r="667" spans="1:6" x14ac:dyDescent="0.35">
      <c r="A667" s="3" t="s">
        <v>221</v>
      </c>
      <c r="B667" s="3" t="str">
        <f t="shared" si="10"/>
        <v>SPA21XXX</v>
      </c>
      <c r="C667" s="3" t="s">
        <v>348</v>
      </c>
      <c r="D667" s="3" t="s">
        <v>351</v>
      </c>
    </row>
    <row r="668" spans="1:6" x14ac:dyDescent="0.35">
      <c r="A668" s="3" t="s">
        <v>222</v>
      </c>
      <c r="B668" s="3" t="str">
        <f t="shared" si="10"/>
        <v>SPA21XXX</v>
      </c>
      <c r="C668" s="3" t="s">
        <v>348</v>
      </c>
      <c r="D668" s="3" t="s">
        <v>349</v>
      </c>
    </row>
    <row r="669" spans="1:6" x14ac:dyDescent="0.35">
      <c r="A669" s="3" t="s">
        <v>222</v>
      </c>
      <c r="B669" s="3" t="str">
        <f t="shared" si="10"/>
        <v>SPA21XXX</v>
      </c>
      <c r="C669" s="3" t="s">
        <v>348</v>
      </c>
      <c r="D669" s="3" t="s">
        <v>350</v>
      </c>
    </row>
    <row r="670" spans="1:6" x14ac:dyDescent="0.35">
      <c r="A670" s="3" t="s">
        <v>222</v>
      </c>
      <c r="B670" s="3" t="str">
        <f t="shared" si="10"/>
        <v>SPA21XXX</v>
      </c>
      <c r="C670" s="3" t="s">
        <v>348</v>
      </c>
      <c r="D670" s="3" t="s">
        <v>351</v>
      </c>
    </row>
    <row r="671" spans="1:6" x14ac:dyDescent="0.35">
      <c r="A671" s="3" t="s">
        <v>223</v>
      </c>
      <c r="B671" s="3" t="str">
        <f t="shared" si="10"/>
        <v>SPA21XXX</v>
      </c>
      <c r="C671" s="3" t="s">
        <v>348</v>
      </c>
      <c r="D671" s="3" t="s">
        <v>349</v>
      </c>
    </row>
    <row r="672" spans="1:6" x14ac:dyDescent="0.35">
      <c r="A672" s="3" t="s">
        <v>223</v>
      </c>
      <c r="B672" s="3" t="str">
        <f t="shared" si="10"/>
        <v>SPA21XXX</v>
      </c>
      <c r="C672" s="3" t="s">
        <v>348</v>
      </c>
      <c r="D672" s="3" t="s">
        <v>350</v>
      </c>
    </row>
    <row r="673" spans="1:4" x14ac:dyDescent="0.35">
      <c r="A673" s="3" t="s">
        <v>223</v>
      </c>
      <c r="B673" s="3" t="str">
        <f t="shared" si="10"/>
        <v>SPA21XXX</v>
      </c>
      <c r="C673" s="3" t="s">
        <v>348</v>
      </c>
      <c r="D673" s="3" t="s">
        <v>351</v>
      </c>
    </row>
    <row r="674" spans="1:4" x14ac:dyDescent="0.35">
      <c r="A674" s="3" t="s">
        <v>224</v>
      </c>
      <c r="B674" s="3" t="str">
        <f t="shared" si="10"/>
        <v>SPA21XXX</v>
      </c>
      <c r="C674" s="3" t="s">
        <v>348</v>
      </c>
      <c r="D674" s="3" t="s">
        <v>349</v>
      </c>
    </row>
    <row r="675" spans="1:4" x14ac:dyDescent="0.35">
      <c r="A675" s="3" t="s">
        <v>224</v>
      </c>
      <c r="B675" s="3" t="str">
        <f t="shared" si="10"/>
        <v>SPA21XXX</v>
      </c>
      <c r="C675" s="3" t="s">
        <v>348</v>
      </c>
      <c r="D675" s="3" t="s">
        <v>350</v>
      </c>
    </row>
    <row r="676" spans="1:4" x14ac:dyDescent="0.35">
      <c r="A676" s="3" t="s">
        <v>224</v>
      </c>
      <c r="B676" s="3" t="str">
        <f t="shared" si="10"/>
        <v>SPA21XXX</v>
      </c>
      <c r="C676" s="3" t="s">
        <v>348</v>
      </c>
      <c r="D676" s="3" t="s">
        <v>351</v>
      </c>
    </row>
    <row r="677" spans="1:4" x14ac:dyDescent="0.35">
      <c r="A677" s="3" t="s">
        <v>225</v>
      </c>
      <c r="B677" s="3" t="str">
        <f t="shared" si="10"/>
        <v>SPA21XXX</v>
      </c>
      <c r="C677" s="3" t="s">
        <v>348</v>
      </c>
      <c r="D677" s="3" t="s">
        <v>349</v>
      </c>
    </row>
    <row r="678" spans="1:4" x14ac:dyDescent="0.35">
      <c r="A678" s="3" t="s">
        <v>225</v>
      </c>
      <c r="B678" s="3" t="str">
        <f t="shared" si="10"/>
        <v>SPA21XXX</v>
      </c>
      <c r="C678" s="3" t="s">
        <v>348</v>
      </c>
      <c r="D678" s="3" t="s">
        <v>350</v>
      </c>
    </row>
    <row r="679" spans="1:4" x14ac:dyDescent="0.35">
      <c r="A679" s="3" t="s">
        <v>225</v>
      </c>
      <c r="B679" s="3" t="str">
        <f t="shared" si="10"/>
        <v>SPA21XXX</v>
      </c>
      <c r="C679" s="3" t="s">
        <v>348</v>
      </c>
      <c r="D679" s="3" t="s">
        <v>351</v>
      </c>
    </row>
    <row r="680" spans="1:4" x14ac:dyDescent="0.35">
      <c r="A680" s="3" t="s">
        <v>226</v>
      </c>
      <c r="B680" s="3" t="str">
        <f t="shared" si="10"/>
        <v>SPA21XXX</v>
      </c>
      <c r="C680" s="3" t="s">
        <v>348</v>
      </c>
      <c r="D680" s="3" t="s">
        <v>349</v>
      </c>
    </row>
    <row r="681" spans="1:4" x14ac:dyDescent="0.35">
      <c r="A681" s="3" t="s">
        <v>226</v>
      </c>
      <c r="B681" s="3" t="str">
        <f t="shared" si="10"/>
        <v>SPA21XXX</v>
      </c>
      <c r="C681" s="3" t="s">
        <v>348</v>
      </c>
      <c r="D681" s="3" t="s">
        <v>350</v>
      </c>
    </row>
    <row r="682" spans="1:4" x14ac:dyDescent="0.35">
      <c r="A682" s="3" t="s">
        <v>226</v>
      </c>
      <c r="B682" s="3" t="str">
        <f t="shared" si="10"/>
        <v>SPA21XXX</v>
      </c>
      <c r="C682" s="3" t="s">
        <v>348</v>
      </c>
      <c r="D682" s="3" t="s">
        <v>351</v>
      </c>
    </row>
    <row r="683" spans="1:4" x14ac:dyDescent="0.35">
      <c r="A683" s="3" t="s">
        <v>227</v>
      </c>
      <c r="B683" s="3" t="str">
        <f t="shared" si="10"/>
        <v>SPA21XXX</v>
      </c>
      <c r="C683" s="3" t="s">
        <v>348</v>
      </c>
      <c r="D683" s="3" t="s">
        <v>349</v>
      </c>
    </row>
    <row r="684" spans="1:4" x14ac:dyDescent="0.35">
      <c r="A684" s="3" t="s">
        <v>227</v>
      </c>
      <c r="B684" s="3" t="str">
        <f t="shared" si="10"/>
        <v>SPA21XXX</v>
      </c>
      <c r="C684" s="3" t="s">
        <v>348</v>
      </c>
      <c r="D684" s="3" t="s">
        <v>350</v>
      </c>
    </row>
    <row r="685" spans="1:4" x14ac:dyDescent="0.35">
      <c r="A685" s="3" t="s">
        <v>227</v>
      </c>
      <c r="B685" s="3" t="str">
        <f t="shared" si="10"/>
        <v>SPA21XXX</v>
      </c>
      <c r="C685" s="3" t="s">
        <v>348</v>
      </c>
      <c r="D685" s="3" t="s">
        <v>351</v>
      </c>
    </row>
    <row r="686" spans="1:4" x14ac:dyDescent="0.35">
      <c r="A686" s="3" t="s">
        <v>228</v>
      </c>
      <c r="B686" s="3" t="str">
        <f t="shared" si="10"/>
        <v>SPA21XXX</v>
      </c>
      <c r="C686" s="3" t="s">
        <v>348</v>
      </c>
      <c r="D686" s="3" t="s">
        <v>349</v>
      </c>
    </row>
    <row r="687" spans="1:4" x14ac:dyDescent="0.35">
      <c r="A687" s="3" t="s">
        <v>228</v>
      </c>
      <c r="B687" s="3" t="str">
        <f t="shared" si="10"/>
        <v>SPA21XXX</v>
      </c>
      <c r="C687" s="3" t="s">
        <v>348</v>
      </c>
      <c r="D687" s="3" t="s">
        <v>350</v>
      </c>
    </row>
    <row r="688" spans="1:4" x14ac:dyDescent="0.35">
      <c r="A688" s="3" t="s">
        <v>228</v>
      </c>
      <c r="B688" s="3" t="str">
        <f t="shared" si="10"/>
        <v>SPA21XXX</v>
      </c>
      <c r="C688" s="3" t="s">
        <v>348</v>
      </c>
      <c r="D688" s="3" t="s">
        <v>351</v>
      </c>
    </row>
    <row r="689" spans="1:6" x14ac:dyDescent="0.35">
      <c r="A689" s="3" t="s">
        <v>229</v>
      </c>
      <c r="B689" s="3" t="str">
        <f t="shared" si="10"/>
        <v>SPA21XXX</v>
      </c>
      <c r="C689" s="3" t="s">
        <v>348</v>
      </c>
      <c r="D689" s="3" t="s">
        <v>349</v>
      </c>
      <c r="E689" s="4">
        <v>0</v>
      </c>
      <c r="F689" s="4">
        <v>0</v>
      </c>
    </row>
    <row r="690" spans="1:6" x14ac:dyDescent="0.35">
      <c r="A690" s="3" t="s">
        <v>229</v>
      </c>
      <c r="B690" s="3" t="str">
        <f t="shared" si="10"/>
        <v>SPA21XXX</v>
      </c>
      <c r="C690" s="3" t="s">
        <v>348</v>
      </c>
      <c r="D690" s="3" t="s">
        <v>350</v>
      </c>
      <c r="E690" s="4">
        <v>0.3</v>
      </c>
      <c r="F690" s="4">
        <v>3750</v>
      </c>
    </row>
    <row r="691" spans="1:6" x14ac:dyDescent="0.35">
      <c r="A691" s="3" t="s">
        <v>229</v>
      </c>
      <c r="B691" s="3" t="str">
        <f t="shared" si="10"/>
        <v>SPA21XXX</v>
      </c>
      <c r="C691" s="3" t="s">
        <v>348</v>
      </c>
      <c r="D691" s="3" t="s">
        <v>351</v>
      </c>
      <c r="E691" s="4">
        <v>0.3</v>
      </c>
      <c r="F691" s="4">
        <v>27000</v>
      </c>
    </row>
    <row r="692" spans="1:6" x14ac:dyDescent="0.35">
      <c r="A692" s="3" t="s">
        <v>230</v>
      </c>
      <c r="B692" s="3" t="str">
        <f t="shared" si="10"/>
        <v>SPA21XXX</v>
      </c>
      <c r="C692" s="3" t="s">
        <v>347</v>
      </c>
      <c r="D692" s="3" t="s">
        <v>349</v>
      </c>
    </row>
    <row r="693" spans="1:6" x14ac:dyDescent="0.35">
      <c r="A693" s="3" t="s">
        <v>230</v>
      </c>
      <c r="B693" s="3" t="str">
        <f t="shared" si="10"/>
        <v>SPA21XXX</v>
      </c>
      <c r="C693" s="3" t="s">
        <v>347</v>
      </c>
      <c r="D693" s="3" t="s">
        <v>350</v>
      </c>
    </row>
    <row r="694" spans="1:6" x14ac:dyDescent="0.35">
      <c r="A694" s="3" t="s">
        <v>230</v>
      </c>
      <c r="B694" s="3" t="str">
        <f t="shared" si="10"/>
        <v>SPA21XXX</v>
      </c>
      <c r="C694" s="3" t="s">
        <v>347</v>
      </c>
      <c r="D694" s="3" t="s">
        <v>351</v>
      </c>
    </row>
    <row r="695" spans="1:6" x14ac:dyDescent="0.35">
      <c r="A695" s="3" t="s">
        <v>231</v>
      </c>
      <c r="B695" s="3" t="str">
        <f t="shared" si="10"/>
        <v>SPA21XXX</v>
      </c>
      <c r="C695" s="3" t="s">
        <v>347</v>
      </c>
      <c r="D695" s="3" t="s">
        <v>349</v>
      </c>
      <c r="E695" s="4">
        <v>1</v>
      </c>
      <c r="F695" s="4">
        <v>3500</v>
      </c>
    </row>
    <row r="696" spans="1:6" x14ac:dyDescent="0.35">
      <c r="A696" s="3" t="s">
        <v>231</v>
      </c>
      <c r="B696" s="3" t="str">
        <f t="shared" si="10"/>
        <v>SPA21XXX</v>
      </c>
      <c r="C696" s="3" t="s">
        <v>347</v>
      </c>
      <c r="D696" s="3" t="s">
        <v>350</v>
      </c>
      <c r="E696" s="4">
        <v>1</v>
      </c>
      <c r="F696" s="4">
        <v>3680</v>
      </c>
    </row>
    <row r="697" spans="1:6" x14ac:dyDescent="0.35">
      <c r="A697" s="3" t="s">
        <v>231</v>
      </c>
      <c r="B697" s="3" t="str">
        <f t="shared" si="10"/>
        <v>SPA21XXX</v>
      </c>
      <c r="C697" s="3" t="s">
        <v>347</v>
      </c>
      <c r="D697" s="3" t="s">
        <v>351</v>
      </c>
      <c r="E697" s="4">
        <v>1</v>
      </c>
      <c r="F697" s="4">
        <v>550</v>
      </c>
    </row>
    <row r="698" spans="1:6" x14ac:dyDescent="0.35">
      <c r="A698" s="3" t="s">
        <v>232</v>
      </c>
      <c r="B698" s="3" t="str">
        <f t="shared" si="10"/>
        <v>SPA21XXX</v>
      </c>
      <c r="C698" s="3" t="s">
        <v>348</v>
      </c>
      <c r="D698" s="3" t="s">
        <v>349</v>
      </c>
      <c r="E698" s="4">
        <v>0</v>
      </c>
      <c r="F698" s="4">
        <v>0</v>
      </c>
    </row>
    <row r="699" spans="1:6" x14ac:dyDescent="0.35">
      <c r="A699" s="3" t="s">
        <v>232</v>
      </c>
      <c r="B699" s="3" t="str">
        <f t="shared" si="10"/>
        <v>SPA21XXX</v>
      </c>
      <c r="C699" s="3" t="s">
        <v>348</v>
      </c>
      <c r="D699" s="3" t="s">
        <v>350</v>
      </c>
      <c r="E699" s="4">
        <v>0</v>
      </c>
      <c r="F699" s="4">
        <v>0</v>
      </c>
    </row>
    <row r="700" spans="1:6" x14ac:dyDescent="0.35">
      <c r="A700" s="3" t="s">
        <v>232</v>
      </c>
      <c r="B700" s="3" t="str">
        <f t="shared" si="10"/>
        <v>SPA21XXX</v>
      </c>
      <c r="C700" s="3" t="s">
        <v>348</v>
      </c>
      <c r="D700" s="3" t="s">
        <v>351</v>
      </c>
      <c r="E700" s="4">
        <v>0</v>
      </c>
      <c r="F700" s="4">
        <v>0</v>
      </c>
    </row>
    <row r="701" spans="1:6" x14ac:dyDescent="0.35">
      <c r="A701" s="3" t="s">
        <v>233</v>
      </c>
      <c r="B701" s="3" t="str">
        <f t="shared" si="10"/>
        <v>SPA21XXX</v>
      </c>
      <c r="C701" s="3" t="s">
        <v>346</v>
      </c>
      <c r="D701" s="3" t="s">
        <v>349</v>
      </c>
      <c r="E701" s="4">
        <v>0</v>
      </c>
      <c r="F701" s="4">
        <v>0</v>
      </c>
    </row>
    <row r="702" spans="1:6" x14ac:dyDescent="0.35">
      <c r="A702" s="3" t="s">
        <v>233</v>
      </c>
      <c r="B702" s="3" t="str">
        <f t="shared" si="10"/>
        <v>SPA21XXX</v>
      </c>
      <c r="C702" s="3" t="s">
        <v>346</v>
      </c>
      <c r="D702" s="3" t="s">
        <v>350</v>
      </c>
      <c r="E702" s="4">
        <v>0</v>
      </c>
      <c r="F702" s="4">
        <v>175.78</v>
      </c>
    </row>
    <row r="703" spans="1:6" x14ac:dyDescent="0.35">
      <c r="A703" s="3" t="s">
        <v>233</v>
      </c>
      <c r="B703" s="3" t="str">
        <f t="shared" si="10"/>
        <v>SPA21XXX</v>
      </c>
      <c r="C703" s="3" t="s">
        <v>346</v>
      </c>
      <c r="D703" s="3" t="s">
        <v>351</v>
      </c>
      <c r="E703" s="4">
        <v>0</v>
      </c>
      <c r="F703" s="4">
        <v>0</v>
      </c>
    </row>
    <row r="704" spans="1:6" x14ac:dyDescent="0.35">
      <c r="A704" s="3" t="s">
        <v>234</v>
      </c>
      <c r="B704" s="3" t="str">
        <f t="shared" si="10"/>
        <v>SPA21XXX</v>
      </c>
      <c r="C704" s="3" t="s">
        <v>348</v>
      </c>
      <c r="D704" s="3" t="s">
        <v>349</v>
      </c>
      <c r="E704" s="4">
        <v>1</v>
      </c>
      <c r="F704" s="4">
        <v>43000</v>
      </c>
    </row>
    <row r="705" spans="1:6" x14ac:dyDescent="0.35">
      <c r="A705" s="3" t="s">
        <v>234</v>
      </c>
      <c r="B705" s="3" t="str">
        <f t="shared" si="10"/>
        <v>SPA21XXX</v>
      </c>
      <c r="C705" s="3" t="s">
        <v>348</v>
      </c>
      <c r="D705" s="3" t="s">
        <v>350</v>
      </c>
      <c r="E705" s="4">
        <v>2.6</v>
      </c>
      <c r="F705" s="4">
        <v>507000</v>
      </c>
    </row>
    <row r="706" spans="1:6" x14ac:dyDescent="0.35">
      <c r="A706" s="3" t="s">
        <v>234</v>
      </c>
      <c r="B706" s="3" t="str">
        <f t="shared" si="10"/>
        <v>SPA21XXX</v>
      </c>
      <c r="C706" s="3" t="s">
        <v>348</v>
      </c>
      <c r="D706" s="3" t="s">
        <v>351</v>
      </c>
      <c r="E706" s="4">
        <v>0.9</v>
      </c>
      <c r="F706" s="4">
        <v>24700</v>
      </c>
    </row>
    <row r="707" spans="1:6" x14ac:dyDescent="0.35">
      <c r="A707" s="3" t="s">
        <v>235</v>
      </c>
      <c r="B707" s="3" t="str">
        <f t="shared" ref="B707:B770" si="11">REPLACE(A707,6,3,"XXX")</f>
        <v>SPA21XXX</v>
      </c>
      <c r="C707" s="3" t="s">
        <v>346</v>
      </c>
      <c r="D707" s="3" t="s">
        <v>349</v>
      </c>
      <c r="E707" s="4">
        <v>0</v>
      </c>
      <c r="F707" s="4">
        <v>0</v>
      </c>
    </row>
    <row r="708" spans="1:6" x14ac:dyDescent="0.35">
      <c r="A708" s="3" t="s">
        <v>235</v>
      </c>
      <c r="B708" s="3" t="str">
        <f t="shared" si="11"/>
        <v>SPA21XXX</v>
      </c>
      <c r="C708" s="3" t="s">
        <v>346</v>
      </c>
      <c r="D708" s="3" t="s">
        <v>350</v>
      </c>
      <c r="E708" s="4">
        <v>0</v>
      </c>
      <c r="F708" s="4">
        <v>0</v>
      </c>
    </row>
    <row r="709" spans="1:6" x14ac:dyDescent="0.35">
      <c r="A709" s="3" t="s">
        <v>235</v>
      </c>
      <c r="B709" s="3" t="str">
        <f t="shared" si="11"/>
        <v>SPA21XXX</v>
      </c>
      <c r="C709" s="3" t="s">
        <v>346</v>
      </c>
      <c r="D709" s="3" t="s">
        <v>351</v>
      </c>
      <c r="E709" s="4">
        <v>0</v>
      </c>
      <c r="F709" s="4">
        <v>0</v>
      </c>
    </row>
    <row r="710" spans="1:6" x14ac:dyDescent="0.35">
      <c r="A710" s="3" t="s">
        <v>236</v>
      </c>
      <c r="B710" s="3" t="str">
        <f t="shared" si="11"/>
        <v>SPA21XXX</v>
      </c>
      <c r="C710" s="3" t="s">
        <v>348</v>
      </c>
      <c r="D710" s="3" t="s">
        <v>349</v>
      </c>
    </row>
    <row r="711" spans="1:6" x14ac:dyDescent="0.35">
      <c r="A711" s="3" t="s">
        <v>236</v>
      </c>
      <c r="B711" s="3" t="str">
        <f t="shared" si="11"/>
        <v>SPA21XXX</v>
      </c>
      <c r="C711" s="3" t="s">
        <v>348</v>
      </c>
      <c r="D711" s="3" t="s">
        <v>350</v>
      </c>
    </row>
    <row r="712" spans="1:6" x14ac:dyDescent="0.35">
      <c r="A712" s="3" t="s">
        <v>236</v>
      </c>
      <c r="B712" s="3" t="str">
        <f t="shared" si="11"/>
        <v>SPA21XXX</v>
      </c>
      <c r="C712" s="3" t="s">
        <v>348</v>
      </c>
      <c r="D712" s="3" t="s">
        <v>351</v>
      </c>
    </row>
    <row r="713" spans="1:6" x14ac:dyDescent="0.35">
      <c r="A713" s="3" t="s">
        <v>237</v>
      </c>
      <c r="B713" s="3" t="str">
        <f t="shared" si="11"/>
        <v>SPA21XXX</v>
      </c>
      <c r="C713" s="3" t="s">
        <v>348</v>
      </c>
      <c r="D713" s="3" t="s">
        <v>349</v>
      </c>
    </row>
    <row r="714" spans="1:6" x14ac:dyDescent="0.35">
      <c r="A714" s="3" t="s">
        <v>237</v>
      </c>
      <c r="B714" s="3" t="str">
        <f t="shared" si="11"/>
        <v>SPA21XXX</v>
      </c>
      <c r="C714" s="3" t="s">
        <v>348</v>
      </c>
      <c r="D714" s="3" t="s">
        <v>350</v>
      </c>
    </row>
    <row r="715" spans="1:6" x14ac:dyDescent="0.35">
      <c r="A715" s="3" t="s">
        <v>237</v>
      </c>
      <c r="B715" s="3" t="str">
        <f t="shared" si="11"/>
        <v>SPA21XXX</v>
      </c>
      <c r="C715" s="3" t="s">
        <v>348</v>
      </c>
      <c r="D715" s="3" t="s">
        <v>351</v>
      </c>
    </row>
    <row r="716" spans="1:6" x14ac:dyDescent="0.35">
      <c r="A716" s="3" t="s">
        <v>238</v>
      </c>
      <c r="B716" s="3" t="str">
        <f t="shared" si="11"/>
        <v>SPA21XXX</v>
      </c>
      <c r="C716" s="3" t="s">
        <v>348</v>
      </c>
      <c r="D716" s="3" t="s">
        <v>349</v>
      </c>
      <c r="E716" s="4">
        <v>0</v>
      </c>
      <c r="F716" s="4">
        <v>0</v>
      </c>
    </row>
    <row r="717" spans="1:6" x14ac:dyDescent="0.35">
      <c r="A717" s="3" t="s">
        <v>238</v>
      </c>
      <c r="B717" s="3" t="str">
        <f t="shared" si="11"/>
        <v>SPA21XXX</v>
      </c>
      <c r="C717" s="3" t="s">
        <v>348</v>
      </c>
      <c r="D717" s="3" t="s">
        <v>350</v>
      </c>
      <c r="E717" s="4">
        <v>0</v>
      </c>
      <c r="F717" s="4">
        <v>0</v>
      </c>
    </row>
    <row r="718" spans="1:6" x14ac:dyDescent="0.35">
      <c r="A718" s="3" t="s">
        <v>238</v>
      </c>
      <c r="B718" s="3" t="str">
        <f t="shared" si="11"/>
        <v>SPA21XXX</v>
      </c>
      <c r="C718" s="3" t="s">
        <v>348</v>
      </c>
      <c r="D718" s="3" t="s">
        <v>351</v>
      </c>
      <c r="E718" s="4">
        <v>0</v>
      </c>
      <c r="F718" s="4">
        <v>0</v>
      </c>
    </row>
    <row r="719" spans="1:6" x14ac:dyDescent="0.35">
      <c r="A719" s="3" t="s">
        <v>239</v>
      </c>
      <c r="B719" s="3" t="str">
        <f t="shared" si="11"/>
        <v>SPA21XXX</v>
      </c>
      <c r="C719" s="3" t="s">
        <v>346</v>
      </c>
      <c r="D719" s="3" t="s">
        <v>349</v>
      </c>
      <c r="E719" s="4">
        <v>0</v>
      </c>
      <c r="F719" s="4">
        <v>0</v>
      </c>
    </row>
    <row r="720" spans="1:6" x14ac:dyDescent="0.35">
      <c r="A720" s="3" t="s">
        <v>239</v>
      </c>
      <c r="B720" s="3" t="str">
        <f t="shared" si="11"/>
        <v>SPA21XXX</v>
      </c>
      <c r="C720" s="3" t="s">
        <v>346</v>
      </c>
      <c r="D720" s="3" t="s">
        <v>350</v>
      </c>
      <c r="E720" s="4">
        <v>0</v>
      </c>
      <c r="F720" s="4">
        <v>0</v>
      </c>
    </row>
    <row r="721" spans="1:6" x14ac:dyDescent="0.35">
      <c r="A721" s="3" t="s">
        <v>239</v>
      </c>
      <c r="B721" s="3" t="str">
        <f t="shared" si="11"/>
        <v>SPA21XXX</v>
      </c>
      <c r="C721" s="3" t="s">
        <v>346</v>
      </c>
      <c r="D721" s="3" t="s">
        <v>351</v>
      </c>
      <c r="E721" s="4">
        <v>0</v>
      </c>
      <c r="F721" s="4">
        <v>0</v>
      </c>
    </row>
    <row r="722" spans="1:6" x14ac:dyDescent="0.35">
      <c r="A722" s="3" t="s">
        <v>240</v>
      </c>
      <c r="B722" s="3" t="str">
        <f t="shared" si="11"/>
        <v>SPA21XXX</v>
      </c>
      <c r="C722" s="3" t="s">
        <v>348</v>
      </c>
      <c r="D722" s="3" t="s">
        <v>349</v>
      </c>
      <c r="E722" s="4">
        <v>0</v>
      </c>
      <c r="F722" s="4">
        <v>0</v>
      </c>
    </row>
    <row r="723" spans="1:6" x14ac:dyDescent="0.35">
      <c r="A723" s="3" t="s">
        <v>240</v>
      </c>
      <c r="B723" s="3" t="str">
        <f t="shared" si="11"/>
        <v>SPA21XXX</v>
      </c>
      <c r="C723" s="3" t="s">
        <v>348</v>
      </c>
      <c r="D723" s="3" t="s">
        <v>350</v>
      </c>
      <c r="E723" s="4">
        <v>0</v>
      </c>
      <c r="F723" s="4">
        <v>0</v>
      </c>
    </row>
    <row r="724" spans="1:6" x14ac:dyDescent="0.35">
      <c r="A724" s="3" t="s">
        <v>240</v>
      </c>
      <c r="B724" s="3" t="str">
        <f t="shared" si="11"/>
        <v>SPA21XXX</v>
      </c>
      <c r="C724" s="3" t="s">
        <v>348</v>
      </c>
      <c r="D724" s="3" t="s">
        <v>351</v>
      </c>
      <c r="E724" s="4">
        <v>0</v>
      </c>
      <c r="F724" s="4">
        <v>0</v>
      </c>
    </row>
    <row r="725" spans="1:6" x14ac:dyDescent="0.35">
      <c r="A725" s="3" t="s">
        <v>241</v>
      </c>
      <c r="B725" s="3" t="str">
        <f t="shared" si="11"/>
        <v>SPA21XXX</v>
      </c>
      <c r="C725" s="3" t="s">
        <v>346</v>
      </c>
      <c r="D725" s="3" t="s">
        <v>349</v>
      </c>
      <c r="E725" s="4">
        <v>1.5</v>
      </c>
      <c r="F725" s="4">
        <v>61650</v>
      </c>
    </row>
    <row r="726" spans="1:6" x14ac:dyDescent="0.35">
      <c r="A726" s="3" t="s">
        <v>241</v>
      </c>
      <c r="B726" s="3" t="str">
        <f t="shared" si="11"/>
        <v>SPA21XXX</v>
      </c>
      <c r="C726" s="3" t="s">
        <v>346</v>
      </c>
      <c r="D726" s="3" t="s">
        <v>350</v>
      </c>
      <c r="E726" s="4">
        <v>1.1000000000000001</v>
      </c>
      <c r="F726" s="4">
        <v>41000</v>
      </c>
    </row>
    <row r="727" spans="1:6" x14ac:dyDescent="0.35">
      <c r="A727" s="3" t="s">
        <v>241</v>
      </c>
      <c r="B727" s="3" t="str">
        <f t="shared" si="11"/>
        <v>SPA21XXX</v>
      </c>
      <c r="C727" s="3" t="s">
        <v>346</v>
      </c>
      <c r="D727" s="3" t="s">
        <v>351</v>
      </c>
      <c r="E727" s="4">
        <v>0.5</v>
      </c>
      <c r="F727" s="4">
        <v>37800</v>
      </c>
    </row>
    <row r="728" spans="1:6" x14ac:dyDescent="0.35">
      <c r="A728" s="3" t="s">
        <v>242</v>
      </c>
      <c r="B728" s="3" t="str">
        <f t="shared" si="11"/>
        <v>SPA21XXX</v>
      </c>
      <c r="C728" s="3" t="s">
        <v>347</v>
      </c>
      <c r="D728" s="3" t="s">
        <v>349</v>
      </c>
      <c r="E728" s="4">
        <v>1</v>
      </c>
      <c r="F728" s="4">
        <v>45534.78</v>
      </c>
    </row>
    <row r="729" spans="1:6" x14ac:dyDescent="0.35">
      <c r="A729" s="3" t="s">
        <v>242</v>
      </c>
      <c r="B729" s="3" t="str">
        <f t="shared" si="11"/>
        <v>SPA21XXX</v>
      </c>
      <c r="C729" s="3" t="s">
        <v>347</v>
      </c>
      <c r="D729" s="3" t="s">
        <v>350</v>
      </c>
      <c r="E729" s="4">
        <v>1</v>
      </c>
      <c r="F729" s="4">
        <v>32399.68</v>
      </c>
    </row>
    <row r="730" spans="1:6" x14ac:dyDescent="0.35">
      <c r="A730" s="3" t="s">
        <v>242</v>
      </c>
      <c r="B730" s="3" t="str">
        <f t="shared" si="11"/>
        <v>SPA21XXX</v>
      </c>
      <c r="C730" s="3" t="s">
        <v>347</v>
      </c>
      <c r="D730" s="3" t="s">
        <v>351</v>
      </c>
      <c r="E730" s="4">
        <v>0</v>
      </c>
      <c r="F730" s="4">
        <v>0</v>
      </c>
    </row>
    <row r="731" spans="1:6" x14ac:dyDescent="0.35">
      <c r="A731" s="3" t="s">
        <v>243</v>
      </c>
      <c r="B731" s="3" t="str">
        <f t="shared" si="11"/>
        <v>SPA21XXX</v>
      </c>
      <c r="C731" s="3" t="s">
        <v>347</v>
      </c>
      <c r="D731" s="3" t="s">
        <v>349</v>
      </c>
      <c r="E731" s="4">
        <v>5</v>
      </c>
      <c r="F731" s="4">
        <v>5000</v>
      </c>
    </row>
    <row r="732" spans="1:6" x14ac:dyDescent="0.35">
      <c r="A732" s="3" t="s">
        <v>243</v>
      </c>
      <c r="B732" s="3" t="str">
        <f t="shared" si="11"/>
        <v>SPA21XXX</v>
      </c>
      <c r="C732" s="3" t="s">
        <v>347</v>
      </c>
      <c r="D732" s="3" t="s">
        <v>350</v>
      </c>
      <c r="E732" s="4">
        <v>5</v>
      </c>
      <c r="F732" s="4">
        <v>500</v>
      </c>
    </row>
    <row r="733" spans="1:6" x14ac:dyDescent="0.35">
      <c r="A733" s="3" t="s">
        <v>243</v>
      </c>
      <c r="B733" s="3" t="str">
        <f t="shared" si="11"/>
        <v>SPA21XXX</v>
      </c>
      <c r="C733" s="3" t="s">
        <v>347</v>
      </c>
      <c r="D733" s="3" t="s">
        <v>351</v>
      </c>
      <c r="E733" s="4">
        <v>5</v>
      </c>
      <c r="F733" s="4">
        <v>5000</v>
      </c>
    </row>
    <row r="734" spans="1:6" x14ac:dyDescent="0.35">
      <c r="A734" s="3" t="s">
        <v>244</v>
      </c>
      <c r="B734" s="3" t="str">
        <f t="shared" si="11"/>
        <v>SPA21XXX</v>
      </c>
      <c r="C734" s="3" t="s">
        <v>348</v>
      </c>
      <c r="D734" s="3" t="s">
        <v>349</v>
      </c>
      <c r="E734" s="4">
        <v>0</v>
      </c>
      <c r="F734" s="4">
        <v>0</v>
      </c>
    </row>
    <row r="735" spans="1:6" x14ac:dyDescent="0.35">
      <c r="A735" s="3" t="s">
        <v>244</v>
      </c>
      <c r="B735" s="3" t="str">
        <f t="shared" si="11"/>
        <v>SPA21XXX</v>
      </c>
      <c r="C735" s="3" t="s">
        <v>348</v>
      </c>
      <c r="D735" s="3" t="s">
        <v>350</v>
      </c>
      <c r="E735" s="4">
        <v>0</v>
      </c>
      <c r="F735" s="4">
        <v>0</v>
      </c>
    </row>
    <row r="736" spans="1:6" x14ac:dyDescent="0.35">
      <c r="A736" s="3" t="s">
        <v>244</v>
      </c>
      <c r="B736" s="3" t="str">
        <f t="shared" si="11"/>
        <v>SPA21XXX</v>
      </c>
      <c r="C736" s="3" t="s">
        <v>348</v>
      </c>
      <c r="D736" s="3" t="s">
        <v>351</v>
      </c>
      <c r="E736" s="4">
        <v>0</v>
      </c>
      <c r="F736" s="4">
        <v>0</v>
      </c>
    </row>
    <row r="737" spans="1:6" x14ac:dyDescent="0.35">
      <c r="A737" s="3" t="s">
        <v>245</v>
      </c>
      <c r="B737" s="3" t="str">
        <f t="shared" si="11"/>
        <v>SPA21XXX</v>
      </c>
      <c r="C737" s="3" t="s">
        <v>347</v>
      </c>
      <c r="D737" s="3" t="s">
        <v>349</v>
      </c>
      <c r="E737" s="4">
        <v>1</v>
      </c>
      <c r="F737" s="4">
        <v>7500</v>
      </c>
    </row>
    <row r="738" spans="1:6" x14ac:dyDescent="0.35">
      <c r="A738" s="3" t="s">
        <v>245</v>
      </c>
      <c r="B738" s="3" t="str">
        <f t="shared" si="11"/>
        <v>SPA21XXX</v>
      </c>
      <c r="C738" s="3" t="s">
        <v>347</v>
      </c>
      <c r="D738" s="3" t="s">
        <v>350</v>
      </c>
    </row>
    <row r="739" spans="1:6" x14ac:dyDescent="0.35">
      <c r="A739" s="3" t="s">
        <v>245</v>
      </c>
      <c r="B739" s="3" t="str">
        <f t="shared" si="11"/>
        <v>SPA21XXX</v>
      </c>
      <c r="C739" s="3" t="s">
        <v>347</v>
      </c>
      <c r="D739" s="3" t="s">
        <v>351</v>
      </c>
      <c r="E739" s="4">
        <v>1</v>
      </c>
      <c r="F739" s="4">
        <v>7500</v>
      </c>
    </row>
    <row r="740" spans="1:6" x14ac:dyDescent="0.35">
      <c r="A740" s="3" t="s">
        <v>246</v>
      </c>
      <c r="B740" s="3" t="str">
        <f t="shared" si="11"/>
        <v>SPA21XXX</v>
      </c>
      <c r="C740" s="3" t="s">
        <v>347</v>
      </c>
      <c r="D740" s="3" t="s">
        <v>349</v>
      </c>
      <c r="E740" s="4">
        <v>0</v>
      </c>
      <c r="F740" s="4">
        <v>0</v>
      </c>
    </row>
    <row r="741" spans="1:6" x14ac:dyDescent="0.35">
      <c r="A741" s="3" t="s">
        <v>246</v>
      </c>
      <c r="B741" s="3" t="str">
        <f t="shared" si="11"/>
        <v>SPA21XXX</v>
      </c>
      <c r="C741" s="3" t="s">
        <v>347</v>
      </c>
      <c r="D741" s="3" t="s">
        <v>350</v>
      </c>
      <c r="E741" s="4">
        <v>0</v>
      </c>
      <c r="F741" s="4">
        <v>0</v>
      </c>
    </row>
    <row r="742" spans="1:6" x14ac:dyDescent="0.35">
      <c r="A742" s="3" t="s">
        <v>246</v>
      </c>
      <c r="B742" s="3" t="str">
        <f t="shared" si="11"/>
        <v>SPA21XXX</v>
      </c>
      <c r="C742" s="3" t="s">
        <v>347</v>
      </c>
      <c r="D742" s="3" t="s">
        <v>351</v>
      </c>
      <c r="E742" s="4">
        <v>0</v>
      </c>
      <c r="F742" s="4">
        <v>0</v>
      </c>
    </row>
    <row r="743" spans="1:6" x14ac:dyDescent="0.35">
      <c r="A743" s="3" t="s">
        <v>247</v>
      </c>
      <c r="B743" s="3" t="str">
        <f t="shared" si="11"/>
        <v>SPA21XXX</v>
      </c>
      <c r="C743" s="3" t="s">
        <v>348</v>
      </c>
      <c r="D743" s="3" t="s">
        <v>349</v>
      </c>
      <c r="F743" s="4">
        <v>10000</v>
      </c>
    </row>
    <row r="744" spans="1:6" x14ac:dyDescent="0.35">
      <c r="A744" s="3" t="s">
        <v>247</v>
      </c>
      <c r="B744" s="3" t="str">
        <f t="shared" si="11"/>
        <v>SPA21XXX</v>
      </c>
      <c r="C744" s="3" t="s">
        <v>348</v>
      </c>
      <c r="D744" s="3" t="s">
        <v>350</v>
      </c>
      <c r="F744" s="4">
        <v>2000</v>
      </c>
    </row>
    <row r="745" spans="1:6" x14ac:dyDescent="0.35">
      <c r="A745" s="3" t="s">
        <v>247</v>
      </c>
      <c r="B745" s="3" t="str">
        <f t="shared" si="11"/>
        <v>SPA21XXX</v>
      </c>
      <c r="C745" s="3" t="s">
        <v>348</v>
      </c>
      <c r="D745" s="3" t="s">
        <v>351</v>
      </c>
      <c r="F745" s="4">
        <v>1000</v>
      </c>
    </row>
    <row r="746" spans="1:6" x14ac:dyDescent="0.35">
      <c r="A746" s="3" t="s">
        <v>248</v>
      </c>
      <c r="B746" s="3" t="str">
        <f t="shared" si="11"/>
        <v>SPA21XXX</v>
      </c>
      <c r="C746" s="3" t="s">
        <v>348</v>
      </c>
      <c r="D746" s="3" t="s">
        <v>349</v>
      </c>
      <c r="E746" s="4">
        <v>0.31</v>
      </c>
      <c r="F746" s="4">
        <v>21427</v>
      </c>
    </row>
    <row r="747" spans="1:6" x14ac:dyDescent="0.35">
      <c r="A747" s="3" t="s">
        <v>248</v>
      </c>
      <c r="B747" s="3" t="str">
        <f t="shared" si="11"/>
        <v>SPA21XXX</v>
      </c>
      <c r="C747" s="3" t="s">
        <v>348</v>
      </c>
      <c r="D747" s="3" t="s">
        <v>350</v>
      </c>
      <c r="E747" s="4">
        <v>0.33</v>
      </c>
      <c r="F747" s="4">
        <v>26265.45</v>
      </c>
    </row>
    <row r="748" spans="1:6" x14ac:dyDescent="0.35">
      <c r="A748" s="3" t="s">
        <v>248</v>
      </c>
      <c r="B748" s="3" t="str">
        <f t="shared" si="11"/>
        <v>SPA21XXX</v>
      </c>
      <c r="C748" s="3" t="s">
        <v>348</v>
      </c>
      <c r="D748" s="3" t="s">
        <v>351</v>
      </c>
      <c r="E748" s="4">
        <v>1.03</v>
      </c>
      <c r="F748" s="4">
        <v>83412</v>
      </c>
    </row>
    <row r="749" spans="1:6" x14ac:dyDescent="0.35">
      <c r="A749" s="3" t="s">
        <v>249</v>
      </c>
      <c r="B749" s="3" t="str">
        <f t="shared" si="11"/>
        <v>SPA21XXX</v>
      </c>
      <c r="C749" s="3" t="s">
        <v>346</v>
      </c>
      <c r="D749" s="3" t="s">
        <v>349</v>
      </c>
    </row>
    <row r="750" spans="1:6" x14ac:dyDescent="0.35">
      <c r="A750" s="3" t="s">
        <v>249</v>
      </c>
      <c r="B750" s="3" t="str">
        <f t="shared" si="11"/>
        <v>SPA21XXX</v>
      </c>
      <c r="C750" s="3" t="s">
        <v>346</v>
      </c>
      <c r="D750" s="3" t="s">
        <v>350</v>
      </c>
    </row>
    <row r="751" spans="1:6" x14ac:dyDescent="0.35">
      <c r="A751" s="3" t="s">
        <v>249</v>
      </c>
      <c r="B751" s="3" t="str">
        <f t="shared" si="11"/>
        <v>SPA21XXX</v>
      </c>
      <c r="C751" s="3" t="s">
        <v>346</v>
      </c>
      <c r="D751" s="3" t="s">
        <v>351</v>
      </c>
    </row>
    <row r="752" spans="1:6" x14ac:dyDescent="0.35">
      <c r="A752" s="3" t="s">
        <v>250</v>
      </c>
      <c r="B752" s="3" t="str">
        <f t="shared" si="11"/>
        <v>SPA21XXX</v>
      </c>
      <c r="C752" s="3" t="s">
        <v>346</v>
      </c>
      <c r="D752" s="3" t="s">
        <v>349</v>
      </c>
      <c r="E752" s="4">
        <v>0.2</v>
      </c>
      <c r="F752" s="4">
        <v>3750</v>
      </c>
    </row>
    <row r="753" spans="1:6" x14ac:dyDescent="0.35">
      <c r="A753" s="3" t="s">
        <v>250</v>
      </c>
      <c r="B753" s="3" t="str">
        <f t="shared" si="11"/>
        <v>SPA21XXX</v>
      </c>
      <c r="C753" s="3" t="s">
        <v>346</v>
      </c>
      <c r="D753" s="3" t="s">
        <v>350</v>
      </c>
      <c r="E753" s="4">
        <v>0</v>
      </c>
      <c r="F753" s="4">
        <v>0</v>
      </c>
    </row>
    <row r="754" spans="1:6" x14ac:dyDescent="0.35">
      <c r="A754" s="3" t="s">
        <v>250</v>
      </c>
      <c r="B754" s="3" t="str">
        <f t="shared" si="11"/>
        <v>SPA21XXX</v>
      </c>
      <c r="C754" s="3" t="s">
        <v>346</v>
      </c>
      <c r="D754" s="3" t="s">
        <v>351</v>
      </c>
      <c r="E754" s="4">
        <v>0</v>
      </c>
      <c r="F754" s="4">
        <v>0</v>
      </c>
    </row>
    <row r="755" spans="1:6" x14ac:dyDescent="0.35">
      <c r="A755" s="3" t="s">
        <v>251</v>
      </c>
      <c r="B755" s="3" t="str">
        <f t="shared" si="11"/>
        <v>SPA21XXX</v>
      </c>
      <c r="C755" s="3" t="s">
        <v>347</v>
      </c>
      <c r="D755" s="3" t="s">
        <v>349</v>
      </c>
      <c r="E755" s="4">
        <v>30</v>
      </c>
      <c r="F755" s="4">
        <v>41000</v>
      </c>
    </row>
    <row r="756" spans="1:6" x14ac:dyDescent="0.35">
      <c r="A756" s="3" t="s">
        <v>251</v>
      </c>
      <c r="B756" s="3" t="str">
        <f t="shared" si="11"/>
        <v>SPA21XXX</v>
      </c>
      <c r="C756" s="3" t="s">
        <v>347</v>
      </c>
      <c r="D756" s="3" t="s">
        <v>350</v>
      </c>
      <c r="E756" s="4">
        <v>25</v>
      </c>
      <c r="F756" s="4">
        <v>19500</v>
      </c>
    </row>
    <row r="757" spans="1:6" x14ac:dyDescent="0.35">
      <c r="A757" s="3" t="s">
        <v>251</v>
      </c>
      <c r="B757" s="3" t="str">
        <f t="shared" si="11"/>
        <v>SPA21XXX</v>
      </c>
      <c r="C757" s="3" t="s">
        <v>347</v>
      </c>
      <c r="D757" s="3" t="s">
        <v>351</v>
      </c>
      <c r="E757" s="4">
        <v>15</v>
      </c>
      <c r="F757" s="4">
        <v>15000</v>
      </c>
    </row>
    <row r="758" spans="1:6" x14ac:dyDescent="0.35">
      <c r="A758" s="3" t="s">
        <v>252</v>
      </c>
      <c r="B758" s="3" t="str">
        <f t="shared" si="11"/>
        <v>SPA21XXX</v>
      </c>
      <c r="C758" s="3" t="s">
        <v>347</v>
      </c>
      <c r="D758" s="3" t="s">
        <v>349</v>
      </c>
      <c r="E758" s="4">
        <v>2</v>
      </c>
      <c r="F758" s="4">
        <v>5000</v>
      </c>
    </row>
    <row r="759" spans="1:6" x14ac:dyDescent="0.35">
      <c r="A759" s="3" t="s">
        <v>252</v>
      </c>
      <c r="B759" s="3" t="str">
        <f t="shared" si="11"/>
        <v>SPA21XXX</v>
      </c>
      <c r="C759" s="3" t="s">
        <v>347</v>
      </c>
      <c r="D759" s="3" t="s">
        <v>350</v>
      </c>
      <c r="E759" s="4">
        <v>3</v>
      </c>
      <c r="F759" s="4">
        <v>8000</v>
      </c>
    </row>
    <row r="760" spans="1:6" x14ac:dyDescent="0.35">
      <c r="A760" s="3" t="s">
        <v>252</v>
      </c>
      <c r="B760" s="3" t="str">
        <f t="shared" si="11"/>
        <v>SPA21XXX</v>
      </c>
      <c r="C760" s="3" t="s">
        <v>347</v>
      </c>
      <c r="D760" s="3" t="s">
        <v>351</v>
      </c>
      <c r="E760" s="4">
        <v>2</v>
      </c>
      <c r="F760" s="4">
        <v>4000</v>
      </c>
    </row>
    <row r="761" spans="1:6" x14ac:dyDescent="0.35">
      <c r="A761" s="3" t="s">
        <v>253</v>
      </c>
      <c r="B761" s="3" t="str">
        <f t="shared" si="11"/>
        <v>SPA21XXX</v>
      </c>
      <c r="C761" s="3" t="s">
        <v>346</v>
      </c>
      <c r="D761" s="3" t="s">
        <v>349</v>
      </c>
      <c r="E761" s="4">
        <v>16</v>
      </c>
      <c r="F761" s="4">
        <v>26500</v>
      </c>
    </row>
    <row r="762" spans="1:6" x14ac:dyDescent="0.35">
      <c r="A762" s="3" t="s">
        <v>253</v>
      </c>
      <c r="B762" s="3" t="str">
        <f t="shared" si="11"/>
        <v>SPA21XXX</v>
      </c>
      <c r="C762" s="3" t="s">
        <v>346</v>
      </c>
      <c r="D762" s="3" t="s">
        <v>350</v>
      </c>
      <c r="E762" s="4">
        <v>22</v>
      </c>
      <c r="F762" s="4">
        <v>10000</v>
      </c>
    </row>
    <row r="763" spans="1:6" x14ac:dyDescent="0.35">
      <c r="A763" s="3" t="s">
        <v>253</v>
      </c>
      <c r="B763" s="3" t="str">
        <f t="shared" si="11"/>
        <v>SPA21XXX</v>
      </c>
      <c r="C763" s="3" t="s">
        <v>346</v>
      </c>
      <c r="D763" s="3" t="s">
        <v>351</v>
      </c>
      <c r="E763" s="4">
        <v>2</v>
      </c>
      <c r="F763" s="4">
        <v>16000</v>
      </c>
    </row>
    <row r="764" spans="1:6" x14ac:dyDescent="0.35">
      <c r="A764" s="3" t="s">
        <v>254</v>
      </c>
      <c r="B764" s="3" t="str">
        <f t="shared" si="11"/>
        <v>SPA21XXX</v>
      </c>
      <c r="C764" s="3" t="s">
        <v>348</v>
      </c>
      <c r="D764" s="3" t="s">
        <v>349</v>
      </c>
      <c r="E764" s="4">
        <v>0</v>
      </c>
      <c r="F764" s="4">
        <v>0</v>
      </c>
    </row>
    <row r="765" spans="1:6" x14ac:dyDescent="0.35">
      <c r="A765" s="3" t="s">
        <v>254</v>
      </c>
      <c r="B765" s="3" t="str">
        <f t="shared" si="11"/>
        <v>SPA21XXX</v>
      </c>
      <c r="C765" s="3" t="s">
        <v>348</v>
      </c>
      <c r="D765" s="3" t="s">
        <v>350</v>
      </c>
      <c r="E765" s="4">
        <v>0</v>
      </c>
      <c r="F765" s="4">
        <v>0</v>
      </c>
    </row>
    <row r="766" spans="1:6" x14ac:dyDescent="0.35">
      <c r="A766" s="3" t="s">
        <v>254</v>
      </c>
      <c r="B766" s="3" t="str">
        <f t="shared" si="11"/>
        <v>SPA21XXX</v>
      </c>
      <c r="C766" s="3" t="s">
        <v>348</v>
      </c>
      <c r="D766" s="3" t="s">
        <v>351</v>
      </c>
      <c r="E766" s="4">
        <v>0</v>
      </c>
      <c r="F766" s="4">
        <v>0</v>
      </c>
    </row>
    <row r="767" spans="1:6" x14ac:dyDescent="0.35">
      <c r="A767" s="3" t="s">
        <v>255</v>
      </c>
      <c r="B767" s="3" t="str">
        <f t="shared" si="11"/>
        <v>SPA21XXX</v>
      </c>
      <c r="C767" s="3" t="s">
        <v>348</v>
      </c>
      <c r="D767" s="3" t="s">
        <v>349</v>
      </c>
    </row>
    <row r="768" spans="1:6" x14ac:dyDescent="0.35">
      <c r="A768" s="3" t="s">
        <v>255</v>
      </c>
      <c r="B768" s="3" t="str">
        <f t="shared" si="11"/>
        <v>SPA21XXX</v>
      </c>
      <c r="C768" s="3" t="s">
        <v>348</v>
      </c>
      <c r="D768" s="3" t="s">
        <v>350</v>
      </c>
    </row>
    <row r="769" spans="1:6" x14ac:dyDescent="0.35">
      <c r="A769" s="3" t="s">
        <v>255</v>
      </c>
      <c r="B769" s="3" t="str">
        <f t="shared" si="11"/>
        <v>SPA21XXX</v>
      </c>
      <c r="C769" s="3" t="s">
        <v>348</v>
      </c>
      <c r="D769" s="3" t="s">
        <v>351</v>
      </c>
    </row>
    <row r="770" spans="1:6" x14ac:dyDescent="0.35">
      <c r="A770" s="3" t="s">
        <v>256</v>
      </c>
      <c r="B770" s="3" t="str">
        <f t="shared" si="11"/>
        <v>SPA21XXX</v>
      </c>
      <c r="C770" s="3" t="s">
        <v>348</v>
      </c>
      <c r="D770" s="3" t="s">
        <v>349</v>
      </c>
    </row>
    <row r="771" spans="1:6" x14ac:dyDescent="0.35">
      <c r="A771" s="3" t="s">
        <v>256</v>
      </c>
      <c r="B771" s="3" t="str">
        <f t="shared" ref="B771:B834" si="12">REPLACE(A771,6,3,"XXX")</f>
        <v>SPA21XXX</v>
      </c>
      <c r="C771" s="3" t="s">
        <v>348</v>
      </c>
      <c r="D771" s="3" t="s">
        <v>350</v>
      </c>
    </row>
    <row r="772" spans="1:6" x14ac:dyDescent="0.35">
      <c r="A772" s="3" t="s">
        <v>256</v>
      </c>
      <c r="B772" s="3" t="str">
        <f t="shared" si="12"/>
        <v>SPA21XXX</v>
      </c>
      <c r="C772" s="3" t="s">
        <v>348</v>
      </c>
      <c r="D772" s="3" t="s">
        <v>351</v>
      </c>
    </row>
    <row r="773" spans="1:6" x14ac:dyDescent="0.35">
      <c r="A773" s="3" t="s">
        <v>257</v>
      </c>
      <c r="B773" s="3" t="str">
        <f t="shared" si="12"/>
        <v>SPA21XXX</v>
      </c>
      <c r="C773" s="3" t="s">
        <v>348</v>
      </c>
      <c r="D773" s="3" t="s">
        <v>349</v>
      </c>
      <c r="E773" s="4">
        <v>0</v>
      </c>
      <c r="F773" s="4">
        <v>0</v>
      </c>
    </row>
    <row r="774" spans="1:6" x14ac:dyDescent="0.35">
      <c r="A774" s="3" t="s">
        <v>257</v>
      </c>
      <c r="B774" s="3" t="str">
        <f t="shared" si="12"/>
        <v>SPA21XXX</v>
      </c>
      <c r="C774" s="3" t="s">
        <v>348</v>
      </c>
      <c r="D774" s="3" t="s">
        <v>350</v>
      </c>
      <c r="E774" s="4">
        <v>0</v>
      </c>
      <c r="F774" s="4">
        <v>0</v>
      </c>
    </row>
    <row r="775" spans="1:6" x14ac:dyDescent="0.35">
      <c r="A775" s="3" t="s">
        <v>257</v>
      </c>
      <c r="B775" s="3" t="str">
        <f t="shared" si="12"/>
        <v>SPA21XXX</v>
      </c>
      <c r="C775" s="3" t="s">
        <v>348</v>
      </c>
      <c r="D775" s="3" t="s">
        <v>351</v>
      </c>
      <c r="E775" s="4">
        <v>0</v>
      </c>
      <c r="F775" s="4">
        <v>0</v>
      </c>
    </row>
    <row r="776" spans="1:6" x14ac:dyDescent="0.35">
      <c r="A776" s="3" t="s">
        <v>258</v>
      </c>
      <c r="B776" s="3" t="str">
        <f t="shared" si="12"/>
        <v>SPA21XXX</v>
      </c>
      <c r="C776" s="3" t="s">
        <v>348</v>
      </c>
      <c r="D776" s="3" t="s">
        <v>349</v>
      </c>
      <c r="E776" s="4">
        <v>0</v>
      </c>
      <c r="F776" s="4">
        <v>0</v>
      </c>
    </row>
    <row r="777" spans="1:6" x14ac:dyDescent="0.35">
      <c r="A777" s="3" t="s">
        <v>258</v>
      </c>
      <c r="B777" s="3" t="str">
        <f t="shared" si="12"/>
        <v>SPA21XXX</v>
      </c>
      <c r="C777" s="3" t="s">
        <v>348</v>
      </c>
      <c r="D777" s="3" t="s">
        <v>350</v>
      </c>
      <c r="E777" s="4">
        <v>0</v>
      </c>
      <c r="F777" s="4">
        <v>0</v>
      </c>
    </row>
    <row r="778" spans="1:6" x14ac:dyDescent="0.35">
      <c r="A778" s="3" t="s">
        <v>258</v>
      </c>
      <c r="B778" s="3" t="str">
        <f t="shared" si="12"/>
        <v>SPA21XXX</v>
      </c>
      <c r="C778" s="3" t="s">
        <v>348</v>
      </c>
      <c r="D778" s="3" t="s">
        <v>351</v>
      </c>
      <c r="E778" s="4">
        <v>0.2</v>
      </c>
      <c r="F778" s="4">
        <v>1400</v>
      </c>
    </row>
    <row r="779" spans="1:6" x14ac:dyDescent="0.35">
      <c r="A779" s="3" t="s">
        <v>259</v>
      </c>
      <c r="B779" s="3" t="str">
        <f t="shared" si="12"/>
        <v>SPA21XXX</v>
      </c>
      <c r="C779" s="3" t="s">
        <v>348</v>
      </c>
      <c r="D779" s="3" t="s">
        <v>349</v>
      </c>
      <c r="E779" s="4">
        <v>0</v>
      </c>
      <c r="F779" s="4">
        <v>0</v>
      </c>
    </row>
    <row r="780" spans="1:6" x14ac:dyDescent="0.35">
      <c r="A780" s="3" t="s">
        <v>259</v>
      </c>
      <c r="B780" s="3" t="str">
        <f t="shared" si="12"/>
        <v>SPA21XXX</v>
      </c>
      <c r="C780" s="3" t="s">
        <v>348</v>
      </c>
      <c r="D780" s="3" t="s">
        <v>350</v>
      </c>
      <c r="E780" s="4">
        <v>0</v>
      </c>
      <c r="F780" s="4">
        <v>0</v>
      </c>
    </row>
    <row r="781" spans="1:6" x14ac:dyDescent="0.35">
      <c r="A781" s="3" t="s">
        <v>259</v>
      </c>
      <c r="B781" s="3" t="str">
        <f t="shared" si="12"/>
        <v>SPA21XXX</v>
      </c>
      <c r="C781" s="3" t="s">
        <v>348</v>
      </c>
      <c r="D781" s="3" t="s">
        <v>351</v>
      </c>
      <c r="E781" s="4">
        <v>0</v>
      </c>
      <c r="F781" s="4">
        <v>2500</v>
      </c>
    </row>
    <row r="782" spans="1:6" x14ac:dyDescent="0.35">
      <c r="A782" s="3" t="s">
        <v>260</v>
      </c>
      <c r="B782" s="3" t="str">
        <f t="shared" si="12"/>
        <v>SPA21XXX</v>
      </c>
      <c r="C782" s="3" t="s">
        <v>348</v>
      </c>
      <c r="D782" s="3" t="s">
        <v>349</v>
      </c>
      <c r="E782" s="4">
        <v>0</v>
      </c>
      <c r="F782" s="4">
        <v>0</v>
      </c>
    </row>
    <row r="783" spans="1:6" x14ac:dyDescent="0.35">
      <c r="A783" s="3" t="s">
        <v>260</v>
      </c>
      <c r="B783" s="3" t="str">
        <f t="shared" si="12"/>
        <v>SPA21XXX</v>
      </c>
      <c r="C783" s="3" t="s">
        <v>348</v>
      </c>
      <c r="D783" s="3" t="s">
        <v>350</v>
      </c>
      <c r="E783" s="4">
        <v>0</v>
      </c>
      <c r="F783" s="4">
        <v>0</v>
      </c>
    </row>
    <row r="784" spans="1:6" x14ac:dyDescent="0.35">
      <c r="A784" s="3" t="s">
        <v>260</v>
      </c>
      <c r="B784" s="3" t="str">
        <f t="shared" si="12"/>
        <v>SPA21XXX</v>
      </c>
      <c r="C784" s="3" t="s">
        <v>348</v>
      </c>
      <c r="D784" s="3" t="s">
        <v>351</v>
      </c>
      <c r="E784" s="4">
        <v>0</v>
      </c>
      <c r="F784" s="4">
        <v>0</v>
      </c>
    </row>
    <row r="785" spans="1:6" x14ac:dyDescent="0.35">
      <c r="A785" s="3" t="s">
        <v>261</v>
      </c>
      <c r="B785" s="3" t="str">
        <f t="shared" si="12"/>
        <v>SPA21XXX</v>
      </c>
      <c r="C785" s="3" t="s">
        <v>348</v>
      </c>
      <c r="D785" s="3" t="s">
        <v>349</v>
      </c>
      <c r="E785" s="4">
        <v>0</v>
      </c>
      <c r="F785" s="4">
        <v>0</v>
      </c>
    </row>
    <row r="786" spans="1:6" x14ac:dyDescent="0.35">
      <c r="A786" s="3" t="s">
        <v>261</v>
      </c>
      <c r="B786" s="3" t="str">
        <f t="shared" si="12"/>
        <v>SPA21XXX</v>
      </c>
      <c r="C786" s="3" t="s">
        <v>348</v>
      </c>
      <c r="D786" s="3" t="s">
        <v>350</v>
      </c>
      <c r="E786" s="4">
        <v>0.05</v>
      </c>
      <c r="F786" s="4">
        <v>1000</v>
      </c>
    </row>
    <row r="787" spans="1:6" x14ac:dyDescent="0.35">
      <c r="A787" s="3" t="s">
        <v>261</v>
      </c>
      <c r="B787" s="3" t="str">
        <f t="shared" si="12"/>
        <v>SPA21XXX</v>
      </c>
      <c r="C787" s="3" t="s">
        <v>348</v>
      </c>
      <c r="D787" s="3" t="s">
        <v>351</v>
      </c>
      <c r="E787" s="4">
        <v>0.05</v>
      </c>
      <c r="F787" s="4">
        <v>1795</v>
      </c>
    </row>
    <row r="788" spans="1:6" x14ac:dyDescent="0.35">
      <c r="A788" s="3" t="s">
        <v>262</v>
      </c>
      <c r="B788" s="3" t="str">
        <f t="shared" si="12"/>
        <v>SPA21XXX</v>
      </c>
      <c r="C788" s="3" t="s">
        <v>347</v>
      </c>
      <c r="D788" s="3" t="s">
        <v>349</v>
      </c>
    </row>
    <row r="789" spans="1:6" x14ac:dyDescent="0.35">
      <c r="A789" s="3" t="s">
        <v>262</v>
      </c>
      <c r="B789" s="3" t="str">
        <f t="shared" si="12"/>
        <v>SPA21XXX</v>
      </c>
      <c r="C789" s="3" t="s">
        <v>347</v>
      </c>
      <c r="D789" s="3" t="s">
        <v>350</v>
      </c>
    </row>
    <row r="790" spans="1:6" x14ac:dyDescent="0.35">
      <c r="A790" s="3" t="s">
        <v>262</v>
      </c>
      <c r="B790" s="3" t="str">
        <f t="shared" si="12"/>
        <v>SPA21XXX</v>
      </c>
      <c r="C790" s="3" t="s">
        <v>347</v>
      </c>
      <c r="D790" s="3" t="s">
        <v>351</v>
      </c>
    </row>
    <row r="791" spans="1:6" x14ac:dyDescent="0.35">
      <c r="A791" s="3" t="s">
        <v>263</v>
      </c>
      <c r="B791" s="3" t="str">
        <f t="shared" si="12"/>
        <v>SPA21XXX</v>
      </c>
      <c r="C791" s="3" t="s">
        <v>348</v>
      </c>
      <c r="D791" s="3" t="s">
        <v>349</v>
      </c>
      <c r="E791" s="4">
        <v>0</v>
      </c>
      <c r="F791" s="4">
        <v>0</v>
      </c>
    </row>
    <row r="792" spans="1:6" x14ac:dyDescent="0.35">
      <c r="A792" s="3" t="s">
        <v>263</v>
      </c>
      <c r="B792" s="3" t="str">
        <f t="shared" si="12"/>
        <v>SPA21XXX</v>
      </c>
      <c r="C792" s="3" t="s">
        <v>348</v>
      </c>
      <c r="D792" s="3" t="s">
        <v>350</v>
      </c>
      <c r="E792" s="4">
        <v>0</v>
      </c>
      <c r="F792" s="4">
        <v>0</v>
      </c>
    </row>
    <row r="793" spans="1:6" x14ac:dyDescent="0.35">
      <c r="A793" s="3" t="s">
        <v>263</v>
      </c>
      <c r="B793" s="3" t="str">
        <f t="shared" si="12"/>
        <v>SPA21XXX</v>
      </c>
      <c r="C793" s="3" t="s">
        <v>348</v>
      </c>
      <c r="D793" s="3" t="s">
        <v>351</v>
      </c>
      <c r="E793" s="4">
        <v>0</v>
      </c>
      <c r="F793" s="4">
        <v>0</v>
      </c>
    </row>
    <row r="794" spans="1:6" x14ac:dyDescent="0.35">
      <c r="A794" s="3" t="s">
        <v>264</v>
      </c>
      <c r="B794" s="3" t="str">
        <f t="shared" si="12"/>
        <v>SPA21XXX</v>
      </c>
      <c r="C794" s="3" t="s">
        <v>347</v>
      </c>
      <c r="D794" s="3" t="s">
        <v>349</v>
      </c>
    </row>
    <row r="795" spans="1:6" x14ac:dyDescent="0.35">
      <c r="A795" s="3" t="s">
        <v>264</v>
      </c>
      <c r="B795" s="3" t="str">
        <f t="shared" si="12"/>
        <v>SPA21XXX</v>
      </c>
      <c r="C795" s="3" t="s">
        <v>347</v>
      </c>
      <c r="D795" s="3" t="s">
        <v>350</v>
      </c>
    </row>
    <row r="796" spans="1:6" x14ac:dyDescent="0.35">
      <c r="A796" s="3" t="s">
        <v>264</v>
      </c>
      <c r="B796" s="3" t="str">
        <f t="shared" si="12"/>
        <v>SPA21XXX</v>
      </c>
      <c r="C796" s="3" t="s">
        <v>347</v>
      </c>
      <c r="D796" s="3" t="s">
        <v>351</v>
      </c>
    </row>
    <row r="797" spans="1:6" x14ac:dyDescent="0.35">
      <c r="A797" s="3" t="s">
        <v>265</v>
      </c>
      <c r="B797" s="3" t="str">
        <f t="shared" si="12"/>
        <v>SPA21XXX</v>
      </c>
      <c r="C797" s="3" t="s">
        <v>348</v>
      </c>
      <c r="D797" s="3" t="s">
        <v>349</v>
      </c>
    </row>
    <row r="798" spans="1:6" x14ac:dyDescent="0.35">
      <c r="A798" s="3" t="s">
        <v>265</v>
      </c>
      <c r="B798" s="3" t="str">
        <f t="shared" si="12"/>
        <v>SPA21XXX</v>
      </c>
      <c r="C798" s="3" t="s">
        <v>348</v>
      </c>
      <c r="D798" s="3" t="s">
        <v>350</v>
      </c>
    </row>
    <row r="799" spans="1:6" x14ac:dyDescent="0.35">
      <c r="A799" s="3" t="s">
        <v>265</v>
      </c>
      <c r="B799" s="3" t="str">
        <f t="shared" si="12"/>
        <v>SPA21XXX</v>
      </c>
      <c r="C799" s="3" t="s">
        <v>348</v>
      </c>
      <c r="D799" s="3" t="s">
        <v>351</v>
      </c>
    </row>
    <row r="800" spans="1:6" x14ac:dyDescent="0.35">
      <c r="A800" s="3" t="s">
        <v>266</v>
      </c>
      <c r="B800" s="3" t="str">
        <f t="shared" si="12"/>
        <v>SPA21XXX</v>
      </c>
      <c r="C800" s="3" t="s">
        <v>348</v>
      </c>
      <c r="D800" s="3" t="s">
        <v>349</v>
      </c>
    </row>
    <row r="801" spans="1:6" x14ac:dyDescent="0.35">
      <c r="A801" s="3" t="s">
        <v>266</v>
      </c>
      <c r="B801" s="3" t="str">
        <f t="shared" si="12"/>
        <v>SPA21XXX</v>
      </c>
      <c r="C801" s="3" t="s">
        <v>348</v>
      </c>
      <c r="D801" s="3" t="s">
        <v>350</v>
      </c>
    </row>
    <row r="802" spans="1:6" x14ac:dyDescent="0.35">
      <c r="A802" s="3" t="s">
        <v>266</v>
      </c>
      <c r="B802" s="3" t="str">
        <f t="shared" si="12"/>
        <v>SPA21XXX</v>
      </c>
      <c r="C802" s="3" t="s">
        <v>348</v>
      </c>
      <c r="D802" s="3" t="s">
        <v>351</v>
      </c>
    </row>
    <row r="803" spans="1:6" x14ac:dyDescent="0.35">
      <c r="A803" s="3" t="s">
        <v>267</v>
      </c>
      <c r="B803" s="3" t="str">
        <f t="shared" si="12"/>
        <v>SPA21XXX</v>
      </c>
      <c r="C803" s="3" t="s">
        <v>348</v>
      </c>
      <c r="D803" s="3" t="s">
        <v>349</v>
      </c>
      <c r="E803" s="4">
        <v>0</v>
      </c>
      <c r="F803" s="4">
        <v>0</v>
      </c>
    </row>
    <row r="804" spans="1:6" x14ac:dyDescent="0.35">
      <c r="A804" s="3" t="s">
        <v>267</v>
      </c>
      <c r="B804" s="3" t="str">
        <f t="shared" si="12"/>
        <v>SPA21XXX</v>
      </c>
      <c r="C804" s="3" t="s">
        <v>348</v>
      </c>
      <c r="D804" s="3" t="s">
        <v>350</v>
      </c>
      <c r="E804" s="4">
        <v>0</v>
      </c>
      <c r="F804" s="4">
        <v>0</v>
      </c>
    </row>
    <row r="805" spans="1:6" x14ac:dyDescent="0.35">
      <c r="A805" s="3" t="s">
        <v>267</v>
      </c>
      <c r="B805" s="3" t="str">
        <f t="shared" si="12"/>
        <v>SPA21XXX</v>
      </c>
      <c r="C805" s="3" t="s">
        <v>348</v>
      </c>
      <c r="D805" s="3" t="s">
        <v>351</v>
      </c>
      <c r="E805" s="4">
        <v>0</v>
      </c>
      <c r="F805" s="4">
        <v>0</v>
      </c>
    </row>
    <row r="806" spans="1:6" x14ac:dyDescent="0.35">
      <c r="A806" s="3" t="s">
        <v>268</v>
      </c>
      <c r="B806" s="3" t="str">
        <f t="shared" si="12"/>
        <v>SPA21XXX</v>
      </c>
      <c r="C806" s="3" t="s">
        <v>348</v>
      </c>
      <c r="D806" s="3" t="s">
        <v>349</v>
      </c>
      <c r="E806" s="4">
        <v>0</v>
      </c>
      <c r="F806" s="4">
        <v>0</v>
      </c>
    </row>
    <row r="807" spans="1:6" x14ac:dyDescent="0.35">
      <c r="A807" s="3" t="s">
        <v>268</v>
      </c>
      <c r="B807" s="3" t="str">
        <f t="shared" si="12"/>
        <v>SPA21XXX</v>
      </c>
      <c r="C807" s="3" t="s">
        <v>348</v>
      </c>
      <c r="D807" s="3" t="s">
        <v>350</v>
      </c>
      <c r="E807" s="4">
        <v>0</v>
      </c>
      <c r="F807" s="4">
        <v>0</v>
      </c>
    </row>
    <row r="808" spans="1:6" x14ac:dyDescent="0.35">
      <c r="A808" s="3" t="s">
        <v>268</v>
      </c>
      <c r="B808" s="3" t="str">
        <f t="shared" si="12"/>
        <v>SPA21XXX</v>
      </c>
      <c r="C808" s="3" t="s">
        <v>348</v>
      </c>
      <c r="D808" s="3" t="s">
        <v>351</v>
      </c>
      <c r="E808" s="4">
        <v>0</v>
      </c>
      <c r="F808" s="4">
        <v>0</v>
      </c>
    </row>
    <row r="809" spans="1:6" x14ac:dyDescent="0.35">
      <c r="A809" s="3" t="s">
        <v>269</v>
      </c>
      <c r="B809" s="3" t="str">
        <f t="shared" si="12"/>
        <v>SPA21XXX</v>
      </c>
      <c r="C809" s="3" t="s">
        <v>347</v>
      </c>
      <c r="D809" s="3" t="s">
        <v>349</v>
      </c>
    </row>
    <row r="810" spans="1:6" x14ac:dyDescent="0.35">
      <c r="A810" s="3" t="s">
        <v>269</v>
      </c>
      <c r="B810" s="3" t="str">
        <f t="shared" si="12"/>
        <v>SPA21XXX</v>
      </c>
      <c r="C810" s="3" t="s">
        <v>347</v>
      </c>
      <c r="D810" s="3" t="s">
        <v>350</v>
      </c>
    </row>
    <row r="811" spans="1:6" x14ac:dyDescent="0.35">
      <c r="A811" s="3" t="s">
        <v>269</v>
      </c>
      <c r="B811" s="3" t="str">
        <f t="shared" si="12"/>
        <v>SPA21XXX</v>
      </c>
      <c r="C811" s="3" t="s">
        <v>347</v>
      </c>
      <c r="D811" s="3" t="s">
        <v>351</v>
      </c>
    </row>
    <row r="812" spans="1:6" x14ac:dyDescent="0.35">
      <c r="A812" s="3" t="s">
        <v>270</v>
      </c>
      <c r="B812" s="3" t="str">
        <f t="shared" si="12"/>
        <v>SPA21XXX</v>
      </c>
      <c r="C812" s="3" t="s">
        <v>348</v>
      </c>
      <c r="D812" s="3" t="s">
        <v>349</v>
      </c>
      <c r="E812" s="4">
        <v>0</v>
      </c>
      <c r="F812" s="4">
        <v>0</v>
      </c>
    </row>
    <row r="813" spans="1:6" x14ac:dyDescent="0.35">
      <c r="A813" s="3" t="s">
        <v>270</v>
      </c>
      <c r="B813" s="3" t="str">
        <f t="shared" si="12"/>
        <v>SPA21XXX</v>
      </c>
      <c r="C813" s="3" t="s">
        <v>348</v>
      </c>
      <c r="D813" s="3" t="s">
        <v>350</v>
      </c>
      <c r="E813" s="4">
        <v>0</v>
      </c>
      <c r="F813" s="4">
        <v>0</v>
      </c>
    </row>
    <row r="814" spans="1:6" x14ac:dyDescent="0.35">
      <c r="A814" s="3" t="s">
        <v>270</v>
      </c>
      <c r="B814" s="3" t="str">
        <f t="shared" si="12"/>
        <v>SPA21XXX</v>
      </c>
      <c r="C814" s="3" t="s">
        <v>348</v>
      </c>
      <c r="D814" s="3" t="s">
        <v>351</v>
      </c>
      <c r="E814" s="4">
        <v>0</v>
      </c>
      <c r="F814" s="4">
        <v>0</v>
      </c>
    </row>
    <row r="815" spans="1:6" x14ac:dyDescent="0.35">
      <c r="A815" s="3" t="s">
        <v>271</v>
      </c>
      <c r="B815" s="3" t="str">
        <f t="shared" si="12"/>
        <v>SPA21XXX</v>
      </c>
      <c r="C815" s="3" t="s">
        <v>346</v>
      </c>
      <c r="D815" s="3" t="s">
        <v>349</v>
      </c>
      <c r="E815" s="4">
        <v>0</v>
      </c>
      <c r="F815" s="4">
        <v>0</v>
      </c>
    </row>
    <row r="816" spans="1:6" x14ac:dyDescent="0.35">
      <c r="A816" s="3" t="s">
        <v>271</v>
      </c>
      <c r="B816" s="3" t="str">
        <f t="shared" si="12"/>
        <v>SPA21XXX</v>
      </c>
      <c r="C816" s="3" t="s">
        <v>346</v>
      </c>
      <c r="D816" s="3" t="s">
        <v>350</v>
      </c>
      <c r="E816" s="4">
        <v>0</v>
      </c>
      <c r="F816" s="4">
        <v>0</v>
      </c>
    </row>
    <row r="817" spans="1:6" x14ac:dyDescent="0.35">
      <c r="A817" s="3" t="s">
        <v>271</v>
      </c>
      <c r="B817" s="3" t="str">
        <f t="shared" si="12"/>
        <v>SPA21XXX</v>
      </c>
      <c r="C817" s="3" t="s">
        <v>346</v>
      </c>
      <c r="D817" s="3" t="s">
        <v>351</v>
      </c>
      <c r="E817" s="4">
        <v>0</v>
      </c>
      <c r="F817" s="4">
        <v>0</v>
      </c>
    </row>
    <row r="818" spans="1:6" x14ac:dyDescent="0.35">
      <c r="A818" s="3" t="s">
        <v>272</v>
      </c>
      <c r="B818" s="3" t="str">
        <f t="shared" si="12"/>
        <v>SPA21XXX</v>
      </c>
      <c r="C818" s="3" t="s">
        <v>348</v>
      </c>
      <c r="D818" s="3" t="s">
        <v>349</v>
      </c>
      <c r="E818" s="4">
        <v>0</v>
      </c>
      <c r="F818" s="4">
        <v>0</v>
      </c>
    </row>
    <row r="819" spans="1:6" x14ac:dyDescent="0.35">
      <c r="A819" s="3" t="s">
        <v>272</v>
      </c>
      <c r="B819" s="3" t="str">
        <f t="shared" si="12"/>
        <v>SPA21XXX</v>
      </c>
      <c r="C819" s="3" t="s">
        <v>348</v>
      </c>
      <c r="D819" s="3" t="s">
        <v>350</v>
      </c>
      <c r="E819" s="4">
        <v>0</v>
      </c>
      <c r="F819" s="4">
        <v>0</v>
      </c>
    </row>
    <row r="820" spans="1:6" x14ac:dyDescent="0.35">
      <c r="A820" s="3" t="s">
        <v>272</v>
      </c>
      <c r="B820" s="3" t="str">
        <f t="shared" si="12"/>
        <v>SPA21XXX</v>
      </c>
      <c r="C820" s="3" t="s">
        <v>348</v>
      </c>
      <c r="D820" s="3" t="s">
        <v>351</v>
      </c>
      <c r="E820" s="4">
        <v>0</v>
      </c>
      <c r="F820" s="4">
        <v>0</v>
      </c>
    </row>
    <row r="821" spans="1:6" x14ac:dyDescent="0.35">
      <c r="A821" s="3" t="s">
        <v>273</v>
      </c>
      <c r="B821" s="3" t="str">
        <f t="shared" si="12"/>
        <v>SPA21XXX</v>
      </c>
      <c r="C821" s="3" t="s">
        <v>348</v>
      </c>
      <c r="D821" s="3" t="s">
        <v>349</v>
      </c>
    </row>
    <row r="822" spans="1:6" x14ac:dyDescent="0.35">
      <c r="A822" s="3" t="s">
        <v>273</v>
      </c>
      <c r="B822" s="3" t="str">
        <f t="shared" si="12"/>
        <v>SPA21XXX</v>
      </c>
      <c r="C822" s="3" t="s">
        <v>348</v>
      </c>
      <c r="D822" s="3" t="s">
        <v>350</v>
      </c>
    </row>
    <row r="823" spans="1:6" x14ac:dyDescent="0.35">
      <c r="A823" s="3" t="s">
        <v>273</v>
      </c>
      <c r="B823" s="3" t="str">
        <f t="shared" si="12"/>
        <v>SPA21XXX</v>
      </c>
      <c r="C823" s="3" t="s">
        <v>348</v>
      </c>
      <c r="D823" s="3" t="s">
        <v>351</v>
      </c>
    </row>
    <row r="824" spans="1:6" x14ac:dyDescent="0.35">
      <c r="A824" s="3" t="s">
        <v>274</v>
      </c>
      <c r="B824" s="3" t="str">
        <f t="shared" si="12"/>
        <v>SPA21XXX</v>
      </c>
      <c r="C824" s="3" t="s">
        <v>348</v>
      </c>
      <c r="D824" s="3" t="s">
        <v>349</v>
      </c>
      <c r="E824" s="4">
        <v>0</v>
      </c>
      <c r="F824" s="4">
        <v>0</v>
      </c>
    </row>
    <row r="825" spans="1:6" x14ac:dyDescent="0.35">
      <c r="A825" s="3" t="s">
        <v>274</v>
      </c>
      <c r="B825" s="3" t="str">
        <f t="shared" si="12"/>
        <v>SPA21XXX</v>
      </c>
      <c r="C825" s="3" t="s">
        <v>348</v>
      </c>
      <c r="D825" s="3" t="s">
        <v>350</v>
      </c>
      <c r="E825" s="4">
        <v>0</v>
      </c>
      <c r="F825" s="4">
        <v>0</v>
      </c>
    </row>
    <row r="826" spans="1:6" x14ac:dyDescent="0.35">
      <c r="A826" s="3" t="s">
        <v>274</v>
      </c>
      <c r="B826" s="3" t="str">
        <f t="shared" si="12"/>
        <v>SPA21XXX</v>
      </c>
      <c r="C826" s="3" t="s">
        <v>348</v>
      </c>
      <c r="D826" s="3" t="s">
        <v>351</v>
      </c>
      <c r="E826" s="4">
        <v>0</v>
      </c>
      <c r="F826" s="4">
        <v>4000</v>
      </c>
    </row>
    <row r="827" spans="1:6" x14ac:dyDescent="0.35">
      <c r="A827" s="3" t="s">
        <v>275</v>
      </c>
      <c r="B827" s="3" t="str">
        <f t="shared" si="12"/>
        <v>SPA21XXX</v>
      </c>
      <c r="C827" s="3" t="s">
        <v>348</v>
      </c>
      <c r="D827" s="3" t="s">
        <v>349</v>
      </c>
    </row>
    <row r="828" spans="1:6" x14ac:dyDescent="0.35">
      <c r="A828" s="3" t="s">
        <v>275</v>
      </c>
      <c r="B828" s="3" t="str">
        <f t="shared" si="12"/>
        <v>SPA21XXX</v>
      </c>
      <c r="C828" s="3" t="s">
        <v>348</v>
      </c>
      <c r="D828" s="3" t="s">
        <v>350</v>
      </c>
    </row>
    <row r="829" spans="1:6" x14ac:dyDescent="0.35">
      <c r="A829" s="3" t="s">
        <v>275</v>
      </c>
      <c r="B829" s="3" t="str">
        <f t="shared" si="12"/>
        <v>SPA21XXX</v>
      </c>
      <c r="C829" s="3" t="s">
        <v>348</v>
      </c>
      <c r="D829" s="3" t="s">
        <v>351</v>
      </c>
    </row>
    <row r="830" spans="1:6" x14ac:dyDescent="0.35">
      <c r="A830" s="3" t="s">
        <v>276</v>
      </c>
      <c r="B830" s="3" t="str">
        <f t="shared" si="12"/>
        <v>SPA21XXX</v>
      </c>
      <c r="C830" s="3" t="s">
        <v>348</v>
      </c>
      <c r="D830" s="3" t="s">
        <v>349</v>
      </c>
    </row>
    <row r="831" spans="1:6" x14ac:dyDescent="0.35">
      <c r="A831" s="3" t="s">
        <v>276</v>
      </c>
      <c r="B831" s="3" t="str">
        <f t="shared" si="12"/>
        <v>SPA21XXX</v>
      </c>
      <c r="C831" s="3" t="s">
        <v>348</v>
      </c>
      <c r="D831" s="3" t="s">
        <v>350</v>
      </c>
    </row>
    <row r="832" spans="1:6" x14ac:dyDescent="0.35">
      <c r="A832" s="3" t="s">
        <v>276</v>
      </c>
      <c r="B832" s="3" t="str">
        <f t="shared" si="12"/>
        <v>SPA21XXX</v>
      </c>
      <c r="C832" s="3" t="s">
        <v>348</v>
      </c>
      <c r="D832" s="3" t="s">
        <v>351</v>
      </c>
    </row>
    <row r="833" spans="1:6" x14ac:dyDescent="0.35">
      <c r="A833" s="3" t="s">
        <v>277</v>
      </c>
      <c r="B833" s="3" t="str">
        <f t="shared" si="12"/>
        <v>SPA21XXX</v>
      </c>
      <c r="C833" s="3" t="s">
        <v>348</v>
      </c>
      <c r="D833" s="3" t="s">
        <v>349</v>
      </c>
    </row>
    <row r="834" spans="1:6" x14ac:dyDescent="0.35">
      <c r="A834" s="3" t="s">
        <v>277</v>
      </c>
      <c r="B834" s="3" t="str">
        <f t="shared" si="12"/>
        <v>SPA21XXX</v>
      </c>
      <c r="C834" s="3" t="s">
        <v>348</v>
      </c>
      <c r="D834" s="3" t="s">
        <v>350</v>
      </c>
    </row>
    <row r="835" spans="1:6" x14ac:dyDescent="0.35">
      <c r="A835" s="3" t="s">
        <v>277</v>
      </c>
      <c r="B835" s="3" t="str">
        <f t="shared" ref="B835:B898" si="13">REPLACE(A835,6,3,"XXX")</f>
        <v>SPA21XXX</v>
      </c>
      <c r="C835" s="3" t="s">
        <v>348</v>
      </c>
      <c r="D835" s="3" t="s">
        <v>351</v>
      </c>
    </row>
    <row r="836" spans="1:6" x14ac:dyDescent="0.35">
      <c r="A836" s="3" t="s">
        <v>278</v>
      </c>
      <c r="B836" s="3" t="str">
        <f t="shared" si="13"/>
        <v>SPA21XXX</v>
      </c>
      <c r="C836" s="3" t="s">
        <v>347</v>
      </c>
      <c r="D836" s="3" t="s">
        <v>349</v>
      </c>
    </row>
    <row r="837" spans="1:6" x14ac:dyDescent="0.35">
      <c r="A837" s="3" t="s">
        <v>278</v>
      </c>
      <c r="B837" s="3" t="str">
        <f t="shared" si="13"/>
        <v>SPA21XXX</v>
      </c>
      <c r="C837" s="3" t="s">
        <v>347</v>
      </c>
      <c r="D837" s="3" t="s">
        <v>350</v>
      </c>
    </row>
    <row r="838" spans="1:6" x14ac:dyDescent="0.35">
      <c r="A838" s="3" t="s">
        <v>278</v>
      </c>
      <c r="B838" s="3" t="str">
        <f t="shared" si="13"/>
        <v>SPA21XXX</v>
      </c>
      <c r="C838" s="3" t="s">
        <v>347</v>
      </c>
      <c r="D838" s="3" t="s">
        <v>351</v>
      </c>
      <c r="F838" s="4">
        <v>7613</v>
      </c>
    </row>
    <row r="839" spans="1:6" x14ac:dyDescent="0.35">
      <c r="A839" s="3" t="s">
        <v>279</v>
      </c>
      <c r="B839" s="3" t="str">
        <f t="shared" si="13"/>
        <v>SPA21XXX</v>
      </c>
      <c r="C839" s="3" t="s">
        <v>348</v>
      </c>
      <c r="D839" s="3" t="s">
        <v>349</v>
      </c>
    </row>
    <row r="840" spans="1:6" x14ac:dyDescent="0.35">
      <c r="A840" s="3" t="s">
        <v>279</v>
      </c>
      <c r="B840" s="3" t="str">
        <f t="shared" si="13"/>
        <v>SPA21XXX</v>
      </c>
      <c r="C840" s="3" t="s">
        <v>348</v>
      </c>
      <c r="D840" s="3" t="s">
        <v>350</v>
      </c>
    </row>
    <row r="841" spans="1:6" x14ac:dyDescent="0.35">
      <c r="A841" s="3" t="s">
        <v>279</v>
      </c>
      <c r="B841" s="3" t="str">
        <f t="shared" si="13"/>
        <v>SPA21XXX</v>
      </c>
      <c r="C841" s="3" t="s">
        <v>348</v>
      </c>
      <c r="D841" s="3" t="s">
        <v>351</v>
      </c>
    </row>
    <row r="842" spans="1:6" x14ac:dyDescent="0.35">
      <c r="A842" s="3" t="s">
        <v>280</v>
      </c>
      <c r="B842" s="3" t="str">
        <f t="shared" si="13"/>
        <v>SPA21XXX</v>
      </c>
      <c r="C842" s="3" t="s">
        <v>348</v>
      </c>
      <c r="D842" s="3" t="s">
        <v>349</v>
      </c>
      <c r="E842" s="4">
        <v>0</v>
      </c>
      <c r="F842" s="4">
        <v>0</v>
      </c>
    </row>
    <row r="843" spans="1:6" x14ac:dyDescent="0.35">
      <c r="A843" s="3" t="s">
        <v>280</v>
      </c>
      <c r="B843" s="3" t="str">
        <f t="shared" si="13"/>
        <v>SPA21XXX</v>
      </c>
      <c r="C843" s="3" t="s">
        <v>348</v>
      </c>
      <c r="D843" s="3" t="s">
        <v>350</v>
      </c>
      <c r="E843" s="4">
        <v>0</v>
      </c>
      <c r="F843" s="4">
        <v>0</v>
      </c>
    </row>
    <row r="844" spans="1:6" x14ac:dyDescent="0.35">
      <c r="A844" s="3" t="s">
        <v>280</v>
      </c>
      <c r="B844" s="3" t="str">
        <f t="shared" si="13"/>
        <v>SPA21XXX</v>
      </c>
      <c r="C844" s="3" t="s">
        <v>348</v>
      </c>
      <c r="D844" s="3" t="s">
        <v>351</v>
      </c>
      <c r="E844" s="4">
        <v>0</v>
      </c>
      <c r="F844" s="4">
        <v>0</v>
      </c>
    </row>
    <row r="845" spans="1:6" x14ac:dyDescent="0.35">
      <c r="A845" s="3" t="s">
        <v>281</v>
      </c>
      <c r="B845" s="3" t="str">
        <f t="shared" si="13"/>
        <v>SPA21XXX</v>
      </c>
      <c r="C845" s="3" t="s">
        <v>347</v>
      </c>
      <c r="D845" s="3" t="s">
        <v>349</v>
      </c>
      <c r="E845" s="4">
        <v>0</v>
      </c>
      <c r="F845" s="4">
        <v>0</v>
      </c>
    </row>
    <row r="846" spans="1:6" x14ac:dyDescent="0.35">
      <c r="A846" s="3" t="s">
        <v>281</v>
      </c>
      <c r="B846" s="3" t="str">
        <f t="shared" si="13"/>
        <v>SPA21XXX</v>
      </c>
      <c r="C846" s="3" t="s">
        <v>347</v>
      </c>
      <c r="D846" s="3" t="s">
        <v>350</v>
      </c>
      <c r="E846" s="4">
        <v>0</v>
      </c>
      <c r="F846" s="4">
        <v>0</v>
      </c>
    </row>
    <row r="847" spans="1:6" x14ac:dyDescent="0.35">
      <c r="A847" s="3" t="s">
        <v>281</v>
      </c>
      <c r="B847" s="3" t="str">
        <f t="shared" si="13"/>
        <v>SPA21XXX</v>
      </c>
      <c r="C847" s="3" t="s">
        <v>347</v>
      </c>
      <c r="D847" s="3" t="s">
        <v>351</v>
      </c>
      <c r="E847" s="4">
        <v>0</v>
      </c>
      <c r="F847" s="4">
        <v>0</v>
      </c>
    </row>
    <row r="848" spans="1:6" x14ac:dyDescent="0.35">
      <c r="A848" s="3" t="s">
        <v>282</v>
      </c>
      <c r="B848" s="3" t="str">
        <f t="shared" si="13"/>
        <v>SPA21XXX</v>
      </c>
      <c r="C848" s="3" t="s">
        <v>347</v>
      </c>
      <c r="D848" s="3" t="s">
        <v>349</v>
      </c>
      <c r="E848" s="4">
        <v>0</v>
      </c>
      <c r="F848" s="4">
        <v>0</v>
      </c>
    </row>
    <row r="849" spans="1:6" x14ac:dyDescent="0.35">
      <c r="A849" s="3" t="s">
        <v>282</v>
      </c>
      <c r="B849" s="3" t="str">
        <f t="shared" si="13"/>
        <v>SPA21XXX</v>
      </c>
      <c r="C849" s="3" t="s">
        <v>347</v>
      </c>
      <c r="D849" s="3" t="s">
        <v>350</v>
      </c>
      <c r="E849" s="4">
        <v>0</v>
      </c>
      <c r="F849" s="4">
        <v>0</v>
      </c>
    </row>
    <row r="850" spans="1:6" x14ac:dyDescent="0.35">
      <c r="A850" s="3" t="s">
        <v>282</v>
      </c>
      <c r="B850" s="3" t="str">
        <f t="shared" si="13"/>
        <v>SPA21XXX</v>
      </c>
      <c r="C850" s="3" t="s">
        <v>347</v>
      </c>
      <c r="D850" s="3" t="s">
        <v>351</v>
      </c>
      <c r="E850" s="4">
        <v>0</v>
      </c>
      <c r="F850" s="4">
        <v>0</v>
      </c>
    </row>
    <row r="851" spans="1:6" x14ac:dyDescent="0.35">
      <c r="A851" s="3" t="s">
        <v>283</v>
      </c>
      <c r="B851" s="3" t="str">
        <f t="shared" si="13"/>
        <v>SPA21XXX</v>
      </c>
      <c r="C851" s="3" t="s">
        <v>348</v>
      </c>
      <c r="D851" s="3" t="s">
        <v>349</v>
      </c>
    </row>
    <row r="852" spans="1:6" x14ac:dyDescent="0.35">
      <c r="A852" s="3" t="s">
        <v>283</v>
      </c>
      <c r="B852" s="3" t="str">
        <f t="shared" si="13"/>
        <v>SPA21XXX</v>
      </c>
      <c r="C852" s="3" t="s">
        <v>348</v>
      </c>
      <c r="D852" s="3" t="s">
        <v>350</v>
      </c>
    </row>
    <row r="853" spans="1:6" x14ac:dyDescent="0.35">
      <c r="A853" s="3" t="s">
        <v>283</v>
      </c>
      <c r="B853" s="3" t="str">
        <f t="shared" si="13"/>
        <v>SPA21XXX</v>
      </c>
      <c r="C853" s="3" t="s">
        <v>348</v>
      </c>
      <c r="D853" s="3" t="s">
        <v>351</v>
      </c>
    </row>
    <row r="854" spans="1:6" x14ac:dyDescent="0.35">
      <c r="A854" s="3" t="s">
        <v>284</v>
      </c>
      <c r="B854" s="3" t="str">
        <f t="shared" si="13"/>
        <v>SPA21XXX</v>
      </c>
      <c r="C854" s="3" t="s">
        <v>347</v>
      </c>
      <c r="D854" s="3" t="s">
        <v>349</v>
      </c>
      <c r="E854" s="4">
        <v>0.65</v>
      </c>
      <c r="F854" s="4">
        <v>80000</v>
      </c>
    </row>
    <row r="855" spans="1:6" x14ac:dyDescent="0.35">
      <c r="A855" s="3" t="s">
        <v>284</v>
      </c>
      <c r="B855" s="3" t="str">
        <f t="shared" si="13"/>
        <v>SPA21XXX</v>
      </c>
      <c r="C855" s="3" t="s">
        <v>347</v>
      </c>
      <c r="D855" s="3" t="s">
        <v>350</v>
      </c>
      <c r="E855" s="4">
        <v>0.8</v>
      </c>
      <c r="F855" s="4">
        <v>85000</v>
      </c>
    </row>
    <row r="856" spans="1:6" x14ac:dyDescent="0.35">
      <c r="A856" s="3" t="s">
        <v>284</v>
      </c>
      <c r="B856" s="3" t="str">
        <f t="shared" si="13"/>
        <v>SPA21XXX</v>
      </c>
      <c r="C856" s="3" t="s">
        <v>347</v>
      </c>
      <c r="D856" s="3" t="s">
        <v>351</v>
      </c>
      <c r="E856" s="4">
        <v>1.63</v>
      </c>
      <c r="F856" s="4">
        <v>290500</v>
      </c>
    </row>
    <row r="857" spans="1:6" x14ac:dyDescent="0.35">
      <c r="A857" s="3" t="s">
        <v>285</v>
      </c>
      <c r="B857" s="3" t="str">
        <f t="shared" si="13"/>
        <v>SPA21XXX</v>
      </c>
      <c r="C857" s="3" t="s">
        <v>348</v>
      </c>
      <c r="D857" s="3" t="s">
        <v>349</v>
      </c>
      <c r="E857" s="4">
        <v>0</v>
      </c>
      <c r="F857" s="4">
        <v>0</v>
      </c>
    </row>
    <row r="858" spans="1:6" x14ac:dyDescent="0.35">
      <c r="A858" s="3" t="s">
        <v>285</v>
      </c>
      <c r="B858" s="3" t="str">
        <f t="shared" si="13"/>
        <v>SPA21XXX</v>
      </c>
      <c r="C858" s="3" t="s">
        <v>348</v>
      </c>
      <c r="D858" s="3" t="s">
        <v>350</v>
      </c>
      <c r="E858" s="4">
        <v>0</v>
      </c>
      <c r="F858" s="4">
        <v>0</v>
      </c>
    </row>
    <row r="859" spans="1:6" x14ac:dyDescent="0.35">
      <c r="A859" s="3" t="s">
        <v>285</v>
      </c>
      <c r="B859" s="3" t="str">
        <f t="shared" si="13"/>
        <v>SPA21XXX</v>
      </c>
      <c r="C859" s="3" t="s">
        <v>348</v>
      </c>
      <c r="D859" s="3" t="s">
        <v>351</v>
      </c>
      <c r="E859" s="4">
        <v>0</v>
      </c>
      <c r="F859" s="4">
        <v>0</v>
      </c>
    </row>
    <row r="860" spans="1:6" x14ac:dyDescent="0.35">
      <c r="A860" s="3" t="s">
        <v>286</v>
      </c>
      <c r="B860" s="3" t="str">
        <f t="shared" si="13"/>
        <v>SPA21XXX</v>
      </c>
      <c r="C860" s="3" t="s">
        <v>346</v>
      </c>
      <c r="D860" s="3" t="s">
        <v>349</v>
      </c>
      <c r="E860" s="4">
        <v>4.43</v>
      </c>
      <c r="F860" s="4">
        <v>40000</v>
      </c>
    </row>
    <row r="861" spans="1:6" x14ac:dyDescent="0.35">
      <c r="A861" s="3" t="s">
        <v>286</v>
      </c>
      <c r="B861" s="3" t="str">
        <f t="shared" si="13"/>
        <v>SPA21XXX</v>
      </c>
      <c r="C861" s="3" t="s">
        <v>346</v>
      </c>
      <c r="D861" s="3" t="s">
        <v>350</v>
      </c>
      <c r="E861" s="4">
        <v>8.5</v>
      </c>
      <c r="F861" s="4">
        <v>25000</v>
      </c>
    </row>
    <row r="862" spans="1:6" x14ac:dyDescent="0.35">
      <c r="A862" s="3" t="s">
        <v>286</v>
      </c>
      <c r="B862" s="3" t="str">
        <f t="shared" si="13"/>
        <v>SPA21XXX</v>
      </c>
      <c r="C862" s="3" t="s">
        <v>346</v>
      </c>
      <c r="D862" s="3" t="s">
        <v>351</v>
      </c>
      <c r="E862" s="4">
        <v>0</v>
      </c>
      <c r="F862" s="4">
        <v>0</v>
      </c>
    </row>
    <row r="863" spans="1:6" x14ac:dyDescent="0.35">
      <c r="A863" s="3" t="s">
        <v>287</v>
      </c>
      <c r="B863" s="3" t="str">
        <f t="shared" si="13"/>
        <v>SPA21XXX</v>
      </c>
      <c r="C863" s="3" t="s">
        <v>348</v>
      </c>
      <c r="D863" s="3" t="s">
        <v>349</v>
      </c>
    </row>
    <row r="864" spans="1:6" x14ac:dyDescent="0.35">
      <c r="A864" s="3" t="s">
        <v>287</v>
      </c>
      <c r="B864" s="3" t="str">
        <f t="shared" si="13"/>
        <v>SPA21XXX</v>
      </c>
      <c r="C864" s="3" t="s">
        <v>348</v>
      </c>
      <c r="D864" s="3" t="s">
        <v>350</v>
      </c>
    </row>
    <row r="865" spans="1:6" x14ac:dyDescent="0.35">
      <c r="A865" s="3" t="s">
        <v>287</v>
      </c>
      <c r="B865" s="3" t="str">
        <f t="shared" si="13"/>
        <v>SPA21XXX</v>
      </c>
      <c r="C865" s="3" t="s">
        <v>348</v>
      </c>
      <c r="D865" s="3" t="s">
        <v>351</v>
      </c>
    </row>
    <row r="866" spans="1:6" x14ac:dyDescent="0.35">
      <c r="A866" s="3" t="s">
        <v>288</v>
      </c>
      <c r="B866" s="3" t="str">
        <f t="shared" si="13"/>
        <v>SPA21XXX</v>
      </c>
      <c r="C866" s="3" t="s">
        <v>348</v>
      </c>
      <c r="D866" s="3" t="s">
        <v>349</v>
      </c>
    </row>
    <row r="867" spans="1:6" x14ac:dyDescent="0.35">
      <c r="A867" s="3" t="s">
        <v>288</v>
      </c>
      <c r="B867" s="3" t="str">
        <f t="shared" si="13"/>
        <v>SPA21XXX</v>
      </c>
      <c r="C867" s="3" t="s">
        <v>348</v>
      </c>
      <c r="D867" s="3" t="s">
        <v>350</v>
      </c>
    </row>
    <row r="868" spans="1:6" x14ac:dyDescent="0.35">
      <c r="A868" s="3" t="s">
        <v>288</v>
      </c>
      <c r="B868" s="3" t="str">
        <f t="shared" si="13"/>
        <v>SPA21XXX</v>
      </c>
      <c r="C868" s="3" t="s">
        <v>348</v>
      </c>
      <c r="D868" s="3" t="s">
        <v>351</v>
      </c>
    </row>
    <row r="869" spans="1:6" x14ac:dyDescent="0.35">
      <c r="A869" s="3" t="s">
        <v>289</v>
      </c>
      <c r="B869" s="3" t="str">
        <f t="shared" si="13"/>
        <v>SPA21XXX</v>
      </c>
      <c r="C869" s="3" t="s">
        <v>348</v>
      </c>
      <c r="D869" s="3" t="s">
        <v>349</v>
      </c>
    </row>
    <row r="870" spans="1:6" x14ac:dyDescent="0.35">
      <c r="A870" s="3" t="s">
        <v>289</v>
      </c>
      <c r="B870" s="3" t="str">
        <f t="shared" si="13"/>
        <v>SPA21XXX</v>
      </c>
      <c r="C870" s="3" t="s">
        <v>348</v>
      </c>
      <c r="D870" s="3" t="s">
        <v>350</v>
      </c>
    </row>
    <row r="871" spans="1:6" x14ac:dyDescent="0.35">
      <c r="A871" s="3" t="s">
        <v>289</v>
      </c>
      <c r="B871" s="3" t="str">
        <f t="shared" si="13"/>
        <v>SPA21XXX</v>
      </c>
      <c r="C871" s="3" t="s">
        <v>348</v>
      </c>
      <c r="D871" s="3" t="s">
        <v>351</v>
      </c>
    </row>
    <row r="872" spans="1:6" x14ac:dyDescent="0.35">
      <c r="A872" s="3" t="s">
        <v>290</v>
      </c>
      <c r="B872" s="3" t="str">
        <f t="shared" si="13"/>
        <v>SPA21XXX</v>
      </c>
      <c r="C872" s="3" t="s">
        <v>346</v>
      </c>
      <c r="D872" s="3" t="s">
        <v>349</v>
      </c>
    </row>
    <row r="873" spans="1:6" x14ac:dyDescent="0.35">
      <c r="A873" s="3" t="s">
        <v>290</v>
      </c>
      <c r="B873" s="3" t="str">
        <f t="shared" si="13"/>
        <v>SPA21XXX</v>
      </c>
      <c r="C873" s="3" t="s">
        <v>346</v>
      </c>
      <c r="D873" s="3" t="s">
        <v>350</v>
      </c>
    </row>
    <row r="874" spans="1:6" x14ac:dyDescent="0.35">
      <c r="A874" s="3" t="s">
        <v>290</v>
      </c>
      <c r="B874" s="3" t="str">
        <f t="shared" si="13"/>
        <v>SPA21XXX</v>
      </c>
      <c r="C874" s="3" t="s">
        <v>346</v>
      </c>
      <c r="D874" s="3" t="s">
        <v>351</v>
      </c>
    </row>
    <row r="875" spans="1:6" x14ac:dyDescent="0.35">
      <c r="A875" s="3" t="s">
        <v>291</v>
      </c>
      <c r="B875" s="3" t="str">
        <f t="shared" si="13"/>
        <v>SPA21XXX</v>
      </c>
      <c r="C875" s="3" t="s">
        <v>348</v>
      </c>
      <c r="D875" s="3" t="s">
        <v>349</v>
      </c>
      <c r="E875" s="4">
        <v>0</v>
      </c>
      <c r="F875" s="4">
        <v>0</v>
      </c>
    </row>
    <row r="876" spans="1:6" x14ac:dyDescent="0.35">
      <c r="A876" s="3" t="s">
        <v>291</v>
      </c>
      <c r="B876" s="3" t="str">
        <f t="shared" si="13"/>
        <v>SPA21XXX</v>
      </c>
      <c r="C876" s="3" t="s">
        <v>348</v>
      </c>
      <c r="D876" s="3" t="s">
        <v>350</v>
      </c>
      <c r="E876" s="4">
        <v>0</v>
      </c>
      <c r="F876" s="4">
        <v>0</v>
      </c>
    </row>
    <row r="877" spans="1:6" x14ac:dyDescent="0.35">
      <c r="A877" s="3" t="s">
        <v>291</v>
      </c>
      <c r="B877" s="3" t="str">
        <f t="shared" si="13"/>
        <v>SPA21XXX</v>
      </c>
      <c r="C877" s="3" t="s">
        <v>348</v>
      </c>
      <c r="D877" s="3" t="s">
        <v>351</v>
      </c>
      <c r="E877" s="4">
        <v>0</v>
      </c>
      <c r="F877" s="4">
        <v>0</v>
      </c>
    </row>
    <row r="878" spans="1:6" x14ac:dyDescent="0.35">
      <c r="A878" s="3" t="s">
        <v>292</v>
      </c>
      <c r="B878" s="3" t="str">
        <f t="shared" si="13"/>
        <v>SPA21XXX</v>
      </c>
      <c r="C878" s="3" t="s">
        <v>346</v>
      </c>
      <c r="D878" s="3" t="s">
        <v>349</v>
      </c>
    </row>
    <row r="879" spans="1:6" x14ac:dyDescent="0.35">
      <c r="A879" s="3" t="s">
        <v>292</v>
      </c>
      <c r="B879" s="3" t="str">
        <f t="shared" si="13"/>
        <v>SPA21XXX</v>
      </c>
      <c r="C879" s="3" t="s">
        <v>346</v>
      </c>
      <c r="D879" s="3" t="s">
        <v>350</v>
      </c>
    </row>
    <row r="880" spans="1:6" x14ac:dyDescent="0.35">
      <c r="A880" s="3" t="s">
        <v>292</v>
      </c>
      <c r="B880" s="3" t="str">
        <f t="shared" si="13"/>
        <v>SPA21XXX</v>
      </c>
      <c r="C880" s="3" t="s">
        <v>346</v>
      </c>
      <c r="D880" s="3" t="s">
        <v>351</v>
      </c>
    </row>
    <row r="881" spans="1:6" x14ac:dyDescent="0.35">
      <c r="A881" s="3" t="s">
        <v>293</v>
      </c>
      <c r="B881" s="3" t="str">
        <f t="shared" si="13"/>
        <v>SPA21XXX</v>
      </c>
      <c r="C881" s="3" t="s">
        <v>348</v>
      </c>
      <c r="D881" s="3" t="s">
        <v>349</v>
      </c>
      <c r="E881" s="4">
        <v>0</v>
      </c>
      <c r="F881" s="4">
        <v>0</v>
      </c>
    </row>
    <row r="882" spans="1:6" x14ac:dyDescent="0.35">
      <c r="A882" s="3" t="s">
        <v>293</v>
      </c>
      <c r="B882" s="3" t="str">
        <f t="shared" si="13"/>
        <v>SPA21XXX</v>
      </c>
      <c r="C882" s="3" t="s">
        <v>348</v>
      </c>
      <c r="D882" s="3" t="s">
        <v>350</v>
      </c>
      <c r="E882" s="4">
        <v>0</v>
      </c>
      <c r="F882" s="4">
        <v>0</v>
      </c>
    </row>
    <row r="883" spans="1:6" x14ac:dyDescent="0.35">
      <c r="A883" s="3" t="s">
        <v>293</v>
      </c>
      <c r="B883" s="3" t="str">
        <f t="shared" si="13"/>
        <v>SPA21XXX</v>
      </c>
      <c r="C883" s="3" t="s">
        <v>348</v>
      </c>
      <c r="D883" s="3" t="s">
        <v>351</v>
      </c>
      <c r="E883" s="4">
        <v>0</v>
      </c>
      <c r="F883" s="4">
        <v>0</v>
      </c>
    </row>
    <row r="884" spans="1:6" x14ac:dyDescent="0.35">
      <c r="A884" s="3" t="s">
        <v>294</v>
      </c>
      <c r="B884" s="3" t="str">
        <f t="shared" si="13"/>
        <v>SPA21XXX</v>
      </c>
      <c r="C884" s="3" t="s">
        <v>347</v>
      </c>
      <c r="D884" s="3" t="s">
        <v>349</v>
      </c>
      <c r="E884" s="4">
        <v>0</v>
      </c>
      <c r="F884" s="4">
        <v>0</v>
      </c>
    </row>
    <row r="885" spans="1:6" x14ac:dyDescent="0.35">
      <c r="A885" s="3" t="s">
        <v>294</v>
      </c>
      <c r="B885" s="3" t="str">
        <f t="shared" si="13"/>
        <v>SPA21XXX</v>
      </c>
      <c r="C885" s="3" t="s">
        <v>347</v>
      </c>
      <c r="D885" s="3" t="s">
        <v>350</v>
      </c>
      <c r="E885" s="4">
        <v>0</v>
      </c>
      <c r="F885" s="4">
        <v>0</v>
      </c>
    </row>
    <row r="886" spans="1:6" x14ac:dyDescent="0.35">
      <c r="A886" s="3" t="s">
        <v>294</v>
      </c>
      <c r="B886" s="3" t="str">
        <f t="shared" si="13"/>
        <v>SPA21XXX</v>
      </c>
      <c r="C886" s="3" t="s">
        <v>347</v>
      </c>
      <c r="D886" s="3" t="s">
        <v>351</v>
      </c>
      <c r="E886" s="4">
        <v>0</v>
      </c>
      <c r="F886" s="4">
        <v>0</v>
      </c>
    </row>
    <row r="887" spans="1:6" x14ac:dyDescent="0.35">
      <c r="A887" s="3" t="s">
        <v>295</v>
      </c>
      <c r="B887" s="3" t="str">
        <f t="shared" si="13"/>
        <v>SPA21XXX</v>
      </c>
      <c r="C887" s="3" t="s">
        <v>346</v>
      </c>
      <c r="D887" s="3" t="s">
        <v>349</v>
      </c>
      <c r="E887" s="4">
        <v>0.1</v>
      </c>
      <c r="F887" s="4">
        <v>350</v>
      </c>
    </row>
    <row r="888" spans="1:6" x14ac:dyDescent="0.35">
      <c r="A888" s="3" t="s">
        <v>295</v>
      </c>
      <c r="B888" s="3" t="str">
        <f t="shared" si="13"/>
        <v>SPA21XXX</v>
      </c>
      <c r="C888" s="3" t="s">
        <v>346</v>
      </c>
      <c r="D888" s="3" t="s">
        <v>350</v>
      </c>
      <c r="E888" s="4">
        <v>0</v>
      </c>
      <c r="F888" s="4">
        <v>0</v>
      </c>
    </row>
    <row r="889" spans="1:6" x14ac:dyDescent="0.35">
      <c r="A889" s="3" t="s">
        <v>295</v>
      </c>
      <c r="B889" s="3" t="str">
        <f t="shared" si="13"/>
        <v>SPA21XXX</v>
      </c>
      <c r="C889" s="3" t="s">
        <v>346</v>
      </c>
      <c r="D889" s="3" t="s">
        <v>351</v>
      </c>
      <c r="E889" s="4">
        <v>0.1</v>
      </c>
      <c r="F889" s="4">
        <v>550</v>
      </c>
    </row>
    <row r="890" spans="1:6" x14ac:dyDescent="0.35">
      <c r="A890" s="3" t="s">
        <v>296</v>
      </c>
      <c r="B890" s="3" t="str">
        <f t="shared" si="13"/>
        <v>SPA21XXX</v>
      </c>
      <c r="C890" s="3" t="s">
        <v>348</v>
      </c>
      <c r="D890" s="3" t="s">
        <v>349</v>
      </c>
    </row>
    <row r="891" spans="1:6" x14ac:dyDescent="0.35">
      <c r="A891" s="3" t="s">
        <v>296</v>
      </c>
      <c r="B891" s="3" t="str">
        <f t="shared" si="13"/>
        <v>SPA21XXX</v>
      </c>
      <c r="C891" s="3" t="s">
        <v>348</v>
      </c>
      <c r="D891" s="3" t="s">
        <v>350</v>
      </c>
    </row>
    <row r="892" spans="1:6" x14ac:dyDescent="0.35">
      <c r="A892" s="3" t="s">
        <v>296</v>
      </c>
      <c r="B892" s="3" t="str">
        <f t="shared" si="13"/>
        <v>SPA21XXX</v>
      </c>
      <c r="C892" s="3" t="s">
        <v>348</v>
      </c>
      <c r="D892" s="3" t="s">
        <v>351</v>
      </c>
    </row>
    <row r="893" spans="1:6" x14ac:dyDescent="0.35">
      <c r="A893" s="3" t="s">
        <v>297</v>
      </c>
      <c r="B893" s="3" t="str">
        <f t="shared" si="13"/>
        <v>SPA21XXX</v>
      </c>
      <c r="C893" s="3" t="s">
        <v>348</v>
      </c>
      <c r="D893" s="3" t="s">
        <v>349</v>
      </c>
      <c r="E893" s="4">
        <v>0.5</v>
      </c>
    </row>
    <row r="894" spans="1:6" x14ac:dyDescent="0.35">
      <c r="A894" s="3" t="s">
        <v>297</v>
      </c>
      <c r="B894" s="3" t="str">
        <f t="shared" si="13"/>
        <v>SPA21XXX</v>
      </c>
      <c r="C894" s="3" t="s">
        <v>348</v>
      </c>
      <c r="D894" s="3" t="s">
        <v>350</v>
      </c>
      <c r="E894" s="4">
        <v>1</v>
      </c>
    </row>
    <row r="895" spans="1:6" x14ac:dyDescent="0.35">
      <c r="A895" s="3" t="s">
        <v>297</v>
      </c>
      <c r="B895" s="3" t="str">
        <f t="shared" si="13"/>
        <v>SPA21XXX</v>
      </c>
      <c r="C895" s="3" t="s">
        <v>348</v>
      </c>
      <c r="D895" s="3" t="s">
        <v>351</v>
      </c>
      <c r="E895" s="4">
        <v>1.5</v>
      </c>
      <c r="F895" s="4">
        <v>2050</v>
      </c>
    </row>
    <row r="896" spans="1:6" x14ac:dyDescent="0.35">
      <c r="A896" s="3" t="s">
        <v>298</v>
      </c>
      <c r="B896" s="3" t="str">
        <f t="shared" si="13"/>
        <v>SPA21XXX</v>
      </c>
      <c r="C896" s="3" t="s">
        <v>348</v>
      </c>
      <c r="D896" s="3" t="s">
        <v>349</v>
      </c>
      <c r="E896" s="4">
        <v>0</v>
      </c>
      <c r="F896" s="4">
        <v>0</v>
      </c>
    </row>
    <row r="897" spans="1:6" x14ac:dyDescent="0.35">
      <c r="A897" s="3" t="s">
        <v>298</v>
      </c>
      <c r="B897" s="3" t="str">
        <f t="shared" si="13"/>
        <v>SPA21XXX</v>
      </c>
      <c r="C897" s="3" t="s">
        <v>348</v>
      </c>
      <c r="D897" s="3" t="s">
        <v>350</v>
      </c>
      <c r="E897" s="4">
        <v>0</v>
      </c>
      <c r="F897" s="4">
        <v>0</v>
      </c>
    </row>
    <row r="898" spans="1:6" x14ac:dyDescent="0.35">
      <c r="A898" s="3" t="s">
        <v>298</v>
      </c>
      <c r="B898" s="3" t="str">
        <f t="shared" si="13"/>
        <v>SPA21XXX</v>
      </c>
      <c r="C898" s="3" t="s">
        <v>348</v>
      </c>
      <c r="D898" s="3" t="s">
        <v>351</v>
      </c>
      <c r="E898" s="4">
        <v>0</v>
      </c>
      <c r="F898" s="4">
        <v>0</v>
      </c>
    </row>
    <row r="899" spans="1:6" x14ac:dyDescent="0.35">
      <c r="A899" s="3" t="s">
        <v>299</v>
      </c>
      <c r="B899" s="3" t="str">
        <f t="shared" ref="B899:B962" si="14">REPLACE(A899,6,3,"XXX")</f>
        <v>SPA21XXX</v>
      </c>
      <c r="C899" s="3" t="s">
        <v>347</v>
      </c>
      <c r="D899" s="3" t="s">
        <v>349</v>
      </c>
    </row>
    <row r="900" spans="1:6" x14ac:dyDescent="0.35">
      <c r="A900" s="3" t="s">
        <v>299</v>
      </c>
      <c r="B900" s="3" t="str">
        <f t="shared" si="14"/>
        <v>SPA21XXX</v>
      </c>
      <c r="C900" s="3" t="s">
        <v>347</v>
      </c>
      <c r="D900" s="3" t="s">
        <v>350</v>
      </c>
    </row>
    <row r="901" spans="1:6" x14ac:dyDescent="0.35">
      <c r="A901" s="3" t="s">
        <v>299</v>
      </c>
      <c r="B901" s="3" t="str">
        <f t="shared" si="14"/>
        <v>SPA21XXX</v>
      </c>
      <c r="C901" s="3" t="s">
        <v>347</v>
      </c>
      <c r="D901" s="3" t="s">
        <v>351</v>
      </c>
    </row>
    <row r="902" spans="1:6" x14ac:dyDescent="0.35">
      <c r="A902" s="3" t="s">
        <v>300</v>
      </c>
      <c r="B902" s="3" t="str">
        <f t="shared" si="14"/>
        <v>SPA21XXX</v>
      </c>
      <c r="C902" s="3" t="s">
        <v>348</v>
      </c>
      <c r="D902" s="3" t="s">
        <v>349</v>
      </c>
      <c r="E902" s="4">
        <v>0</v>
      </c>
      <c r="F902" s="4">
        <v>0</v>
      </c>
    </row>
    <row r="903" spans="1:6" x14ac:dyDescent="0.35">
      <c r="A903" s="3" t="s">
        <v>300</v>
      </c>
      <c r="B903" s="3" t="str">
        <f t="shared" si="14"/>
        <v>SPA21XXX</v>
      </c>
      <c r="C903" s="3" t="s">
        <v>348</v>
      </c>
      <c r="D903" s="3" t="s">
        <v>350</v>
      </c>
      <c r="E903" s="4">
        <v>0</v>
      </c>
      <c r="F903" s="4">
        <v>0</v>
      </c>
    </row>
    <row r="904" spans="1:6" x14ac:dyDescent="0.35">
      <c r="A904" s="3" t="s">
        <v>300</v>
      </c>
      <c r="B904" s="3" t="str">
        <f t="shared" si="14"/>
        <v>SPA21XXX</v>
      </c>
      <c r="C904" s="3" t="s">
        <v>348</v>
      </c>
      <c r="D904" s="3" t="s">
        <v>351</v>
      </c>
      <c r="E904" s="4">
        <v>0</v>
      </c>
      <c r="F904" s="4">
        <v>0</v>
      </c>
    </row>
    <row r="905" spans="1:6" x14ac:dyDescent="0.35">
      <c r="A905" s="3" t="s">
        <v>301</v>
      </c>
      <c r="B905" s="3" t="str">
        <f t="shared" si="14"/>
        <v>SPA21XXX</v>
      </c>
      <c r="C905" s="3" t="s">
        <v>346</v>
      </c>
      <c r="D905" s="3" t="s">
        <v>349</v>
      </c>
    </row>
    <row r="906" spans="1:6" x14ac:dyDescent="0.35">
      <c r="A906" s="3" t="s">
        <v>301</v>
      </c>
      <c r="B906" s="3" t="str">
        <f t="shared" si="14"/>
        <v>SPA21XXX</v>
      </c>
      <c r="C906" s="3" t="s">
        <v>346</v>
      </c>
      <c r="D906" s="3" t="s">
        <v>350</v>
      </c>
    </row>
    <row r="907" spans="1:6" x14ac:dyDescent="0.35">
      <c r="A907" s="3" t="s">
        <v>301</v>
      </c>
      <c r="B907" s="3" t="str">
        <f t="shared" si="14"/>
        <v>SPA21XXX</v>
      </c>
      <c r="C907" s="3" t="s">
        <v>346</v>
      </c>
      <c r="D907" s="3" t="s">
        <v>351</v>
      </c>
    </row>
    <row r="908" spans="1:6" x14ac:dyDescent="0.35">
      <c r="A908" s="3" t="s">
        <v>302</v>
      </c>
      <c r="B908" s="3" t="str">
        <f t="shared" si="14"/>
        <v>SPA21XXX</v>
      </c>
      <c r="C908" s="3" t="s">
        <v>346</v>
      </c>
      <c r="D908" s="3" t="s">
        <v>349</v>
      </c>
    </row>
    <row r="909" spans="1:6" x14ac:dyDescent="0.35">
      <c r="A909" s="3" t="s">
        <v>302</v>
      </c>
      <c r="B909" s="3" t="str">
        <f t="shared" si="14"/>
        <v>SPA21XXX</v>
      </c>
      <c r="C909" s="3" t="s">
        <v>346</v>
      </c>
      <c r="D909" s="3" t="s">
        <v>350</v>
      </c>
    </row>
    <row r="910" spans="1:6" x14ac:dyDescent="0.35">
      <c r="A910" s="3" t="s">
        <v>302</v>
      </c>
      <c r="B910" s="3" t="str">
        <f t="shared" si="14"/>
        <v>SPA21XXX</v>
      </c>
      <c r="C910" s="3" t="s">
        <v>346</v>
      </c>
      <c r="D910" s="3" t="s">
        <v>351</v>
      </c>
    </row>
    <row r="911" spans="1:6" x14ac:dyDescent="0.35">
      <c r="A911" s="3" t="s">
        <v>303</v>
      </c>
      <c r="B911" s="3" t="str">
        <f t="shared" si="14"/>
        <v>SPA21XXX</v>
      </c>
      <c r="C911" s="3" t="s">
        <v>346</v>
      </c>
      <c r="D911" s="3" t="s">
        <v>349</v>
      </c>
    </row>
    <row r="912" spans="1:6" x14ac:dyDescent="0.35">
      <c r="A912" s="3" t="s">
        <v>303</v>
      </c>
      <c r="B912" s="3" t="str">
        <f t="shared" si="14"/>
        <v>SPA21XXX</v>
      </c>
      <c r="C912" s="3" t="s">
        <v>346</v>
      </c>
      <c r="D912" s="3" t="s">
        <v>350</v>
      </c>
    </row>
    <row r="913" spans="1:6" x14ac:dyDescent="0.35">
      <c r="A913" s="3" t="s">
        <v>303</v>
      </c>
      <c r="B913" s="3" t="str">
        <f t="shared" si="14"/>
        <v>SPA21XXX</v>
      </c>
      <c r="C913" s="3" t="s">
        <v>346</v>
      </c>
      <c r="D913" s="3" t="s">
        <v>351</v>
      </c>
    </row>
    <row r="914" spans="1:6" x14ac:dyDescent="0.35">
      <c r="A914" s="3" t="s">
        <v>304</v>
      </c>
      <c r="B914" s="3" t="str">
        <f t="shared" si="14"/>
        <v>SPA21XXX</v>
      </c>
      <c r="C914" s="3" t="s">
        <v>348</v>
      </c>
      <c r="D914" s="3" t="s">
        <v>349</v>
      </c>
    </row>
    <row r="915" spans="1:6" x14ac:dyDescent="0.35">
      <c r="A915" s="3" t="s">
        <v>304</v>
      </c>
      <c r="B915" s="3" t="str">
        <f t="shared" si="14"/>
        <v>SPA21XXX</v>
      </c>
      <c r="C915" s="3" t="s">
        <v>348</v>
      </c>
      <c r="D915" s="3" t="s">
        <v>350</v>
      </c>
    </row>
    <row r="916" spans="1:6" x14ac:dyDescent="0.35">
      <c r="A916" s="3" t="s">
        <v>304</v>
      </c>
      <c r="B916" s="3" t="str">
        <f t="shared" si="14"/>
        <v>SPA21XXX</v>
      </c>
      <c r="C916" s="3" t="s">
        <v>348</v>
      </c>
      <c r="D916" s="3" t="s">
        <v>351</v>
      </c>
    </row>
    <row r="917" spans="1:6" x14ac:dyDescent="0.35">
      <c r="A917" s="3" t="s">
        <v>305</v>
      </c>
      <c r="B917" s="3" t="str">
        <f t="shared" si="14"/>
        <v>SPA21XXX</v>
      </c>
      <c r="C917" s="3" t="s">
        <v>346</v>
      </c>
      <c r="D917" s="3" t="s">
        <v>349</v>
      </c>
    </row>
    <row r="918" spans="1:6" x14ac:dyDescent="0.35">
      <c r="A918" s="3" t="s">
        <v>305</v>
      </c>
      <c r="B918" s="3" t="str">
        <f t="shared" si="14"/>
        <v>SPA21XXX</v>
      </c>
      <c r="C918" s="3" t="s">
        <v>346</v>
      </c>
      <c r="D918" s="3" t="s">
        <v>350</v>
      </c>
    </row>
    <row r="919" spans="1:6" x14ac:dyDescent="0.35">
      <c r="A919" s="3" t="s">
        <v>305</v>
      </c>
      <c r="B919" s="3" t="str">
        <f t="shared" si="14"/>
        <v>SPA21XXX</v>
      </c>
      <c r="C919" s="3" t="s">
        <v>346</v>
      </c>
      <c r="D919" s="3" t="s">
        <v>351</v>
      </c>
    </row>
    <row r="920" spans="1:6" x14ac:dyDescent="0.35">
      <c r="A920" s="3" t="s">
        <v>306</v>
      </c>
      <c r="B920" s="3" t="str">
        <f t="shared" si="14"/>
        <v>SPA21XXX</v>
      </c>
      <c r="C920" s="3" t="s">
        <v>348</v>
      </c>
      <c r="D920" s="3" t="s">
        <v>349</v>
      </c>
      <c r="E920" s="4">
        <v>5</v>
      </c>
      <c r="F920" s="4">
        <v>1500</v>
      </c>
    </row>
    <row r="921" spans="1:6" x14ac:dyDescent="0.35">
      <c r="A921" s="3" t="s">
        <v>306</v>
      </c>
      <c r="B921" s="3" t="str">
        <f t="shared" si="14"/>
        <v>SPA21XXX</v>
      </c>
      <c r="C921" s="3" t="s">
        <v>348</v>
      </c>
      <c r="D921" s="3" t="s">
        <v>350</v>
      </c>
      <c r="E921" s="4">
        <v>5</v>
      </c>
      <c r="F921" s="4">
        <v>1500</v>
      </c>
    </row>
    <row r="922" spans="1:6" x14ac:dyDescent="0.35">
      <c r="A922" s="3" t="s">
        <v>306</v>
      </c>
      <c r="B922" s="3" t="str">
        <f t="shared" si="14"/>
        <v>SPA21XXX</v>
      </c>
      <c r="C922" s="3" t="s">
        <v>348</v>
      </c>
      <c r="D922" s="3" t="s">
        <v>351</v>
      </c>
      <c r="E922" s="4">
        <v>5</v>
      </c>
      <c r="F922" s="4">
        <v>1500</v>
      </c>
    </row>
    <row r="923" spans="1:6" x14ac:dyDescent="0.35">
      <c r="A923" s="3" t="s">
        <v>307</v>
      </c>
      <c r="B923" s="3" t="str">
        <f t="shared" si="14"/>
        <v>SPA21XXX</v>
      </c>
      <c r="C923" s="3" t="s">
        <v>347</v>
      </c>
      <c r="D923" s="3" t="s">
        <v>349</v>
      </c>
      <c r="E923" s="4">
        <v>0.92</v>
      </c>
      <c r="F923" s="4">
        <v>3750</v>
      </c>
    </row>
    <row r="924" spans="1:6" x14ac:dyDescent="0.35">
      <c r="A924" s="3" t="s">
        <v>307</v>
      </c>
      <c r="B924" s="3" t="str">
        <f t="shared" si="14"/>
        <v>SPA21XXX</v>
      </c>
      <c r="C924" s="3" t="s">
        <v>347</v>
      </c>
      <c r="D924" s="3" t="s">
        <v>350</v>
      </c>
      <c r="E924" s="4">
        <v>1</v>
      </c>
      <c r="F924" s="4">
        <v>5000</v>
      </c>
    </row>
    <row r="925" spans="1:6" x14ac:dyDescent="0.35">
      <c r="A925" s="3" t="s">
        <v>307</v>
      </c>
      <c r="B925" s="3" t="str">
        <f t="shared" si="14"/>
        <v>SPA21XXX</v>
      </c>
      <c r="C925" s="3" t="s">
        <v>347</v>
      </c>
      <c r="D925" s="3" t="s">
        <v>351</v>
      </c>
      <c r="E925" s="4">
        <v>0</v>
      </c>
      <c r="F925" s="4">
        <v>0</v>
      </c>
    </row>
    <row r="926" spans="1:6" x14ac:dyDescent="0.35">
      <c r="A926" s="3" t="s">
        <v>308</v>
      </c>
      <c r="B926" s="3" t="str">
        <f t="shared" si="14"/>
        <v>SPA21XXX</v>
      </c>
      <c r="C926" s="3" t="s">
        <v>348</v>
      </c>
      <c r="D926" s="3" t="s">
        <v>349</v>
      </c>
    </row>
    <row r="927" spans="1:6" x14ac:dyDescent="0.35">
      <c r="A927" s="3" t="s">
        <v>308</v>
      </c>
      <c r="B927" s="3" t="str">
        <f t="shared" si="14"/>
        <v>SPA21XXX</v>
      </c>
      <c r="C927" s="3" t="s">
        <v>348</v>
      </c>
      <c r="D927" s="3" t="s">
        <v>350</v>
      </c>
    </row>
    <row r="928" spans="1:6" x14ac:dyDescent="0.35">
      <c r="A928" s="3" t="s">
        <v>308</v>
      </c>
      <c r="B928" s="3" t="str">
        <f t="shared" si="14"/>
        <v>SPA21XXX</v>
      </c>
      <c r="C928" s="3" t="s">
        <v>348</v>
      </c>
      <c r="D928" s="3" t="s">
        <v>351</v>
      </c>
    </row>
    <row r="929" spans="1:6" x14ac:dyDescent="0.35">
      <c r="A929" s="3" t="s">
        <v>309</v>
      </c>
      <c r="B929" s="3" t="str">
        <f t="shared" si="14"/>
        <v>SPA21XXX</v>
      </c>
      <c r="C929" s="3" t="s">
        <v>348</v>
      </c>
      <c r="D929" s="3" t="s">
        <v>349</v>
      </c>
    </row>
    <row r="930" spans="1:6" x14ac:dyDescent="0.35">
      <c r="A930" s="3" t="s">
        <v>309</v>
      </c>
      <c r="B930" s="3" t="str">
        <f t="shared" si="14"/>
        <v>SPA21XXX</v>
      </c>
      <c r="C930" s="3" t="s">
        <v>348</v>
      </c>
      <c r="D930" s="3" t="s">
        <v>350</v>
      </c>
    </row>
    <row r="931" spans="1:6" x14ac:dyDescent="0.35">
      <c r="A931" s="3" t="s">
        <v>309</v>
      </c>
      <c r="B931" s="3" t="str">
        <f t="shared" si="14"/>
        <v>SPA21XXX</v>
      </c>
      <c r="C931" s="3" t="s">
        <v>348</v>
      </c>
      <c r="D931" s="3" t="s">
        <v>351</v>
      </c>
    </row>
    <row r="932" spans="1:6" x14ac:dyDescent="0.35">
      <c r="A932" s="3" t="s">
        <v>310</v>
      </c>
      <c r="B932" s="3" t="str">
        <f t="shared" si="14"/>
        <v>SPA21XXX</v>
      </c>
      <c r="C932" s="3" t="s">
        <v>348</v>
      </c>
      <c r="D932" s="3" t="s">
        <v>349</v>
      </c>
    </row>
    <row r="933" spans="1:6" x14ac:dyDescent="0.35">
      <c r="A933" s="3" t="s">
        <v>310</v>
      </c>
      <c r="B933" s="3" t="str">
        <f t="shared" si="14"/>
        <v>SPA21XXX</v>
      </c>
      <c r="C933" s="3" t="s">
        <v>348</v>
      </c>
      <c r="D933" s="3" t="s">
        <v>350</v>
      </c>
    </row>
    <row r="934" spans="1:6" x14ac:dyDescent="0.35">
      <c r="A934" s="3" t="s">
        <v>310</v>
      </c>
      <c r="B934" s="3" t="str">
        <f t="shared" si="14"/>
        <v>SPA21XXX</v>
      </c>
      <c r="C934" s="3" t="s">
        <v>348</v>
      </c>
      <c r="D934" s="3" t="s">
        <v>351</v>
      </c>
    </row>
    <row r="935" spans="1:6" x14ac:dyDescent="0.35">
      <c r="A935" s="3" t="s">
        <v>311</v>
      </c>
      <c r="B935" s="3" t="str">
        <f t="shared" si="14"/>
        <v>SPA21XXX</v>
      </c>
      <c r="C935" s="3" t="s">
        <v>347</v>
      </c>
      <c r="D935" s="3" t="s">
        <v>349</v>
      </c>
    </row>
    <row r="936" spans="1:6" x14ac:dyDescent="0.35">
      <c r="A936" s="3" t="s">
        <v>311</v>
      </c>
      <c r="B936" s="3" t="str">
        <f t="shared" si="14"/>
        <v>SPA21XXX</v>
      </c>
      <c r="C936" s="3" t="s">
        <v>347</v>
      </c>
      <c r="D936" s="3" t="s">
        <v>350</v>
      </c>
    </row>
    <row r="937" spans="1:6" x14ac:dyDescent="0.35">
      <c r="A937" s="3" t="s">
        <v>311</v>
      </c>
      <c r="B937" s="3" t="str">
        <f t="shared" si="14"/>
        <v>SPA21XXX</v>
      </c>
      <c r="C937" s="3" t="s">
        <v>347</v>
      </c>
      <c r="D937" s="3" t="s">
        <v>351</v>
      </c>
      <c r="E937" s="4">
        <v>1</v>
      </c>
      <c r="F937" s="4">
        <v>3930</v>
      </c>
    </row>
    <row r="938" spans="1:6" x14ac:dyDescent="0.35">
      <c r="A938" s="3" t="s">
        <v>312</v>
      </c>
      <c r="B938" s="3" t="str">
        <f t="shared" si="14"/>
        <v>SPA21XXX</v>
      </c>
      <c r="C938" s="3" t="s">
        <v>348</v>
      </c>
      <c r="D938" s="3" t="s">
        <v>349</v>
      </c>
    </row>
    <row r="939" spans="1:6" x14ac:dyDescent="0.35">
      <c r="A939" s="3" t="s">
        <v>312</v>
      </c>
      <c r="B939" s="3" t="str">
        <f t="shared" si="14"/>
        <v>SPA21XXX</v>
      </c>
      <c r="C939" s="3" t="s">
        <v>348</v>
      </c>
      <c r="D939" s="3" t="s">
        <v>350</v>
      </c>
    </row>
    <row r="940" spans="1:6" x14ac:dyDescent="0.35">
      <c r="A940" s="3" t="s">
        <v>312</v>
      </c>
      <c r="B940" s="3" t="str">
        <f t="shared" si="14"/>
        <v>SPA21XXX</v>
      </c>
      <c r="C940" s="3" t="s">
        <v>348</v>
      </c>
      <c r="D940" s="3" t="s">
        <v>351</v>
      </c>
    </row>
    <row r="941" spans="1:6" x14ac:dyDescent="0.35">
      <c r="A941" s="3" t="s">
        <v>313</v>
      </c>
      <c r="B941" s="3" t="str">
        <f t="shared" si="14"/>
        <v>SPA21XXX</v>
      </c>
      <c r="C941" s="3" t="s">
        <v>348</v>
      </c>
      <c r="D941" s="3" t="s">
        <v>349</v>
      </c>
      <c r="E941" s="4">
        <v>0.02</v>
      </c>
      <c r="F941" s="4">
        <v>34970</v>
      </c>
    </row>
    <row r="942" spans="1:6" x14ac:dyDescent="0.35">
      <c r="A942" s="3" t="s">
        <v>313</v>
      </c>
      <c r="B942" s="3" t="str">
        <f t="shared" si="14"/>
        <v>SPA21XXX</v>
      </c>
      <c r="C942" s="3" t="s">
        <v>348</v>
      </c>
      <c r="D942" s="3" t="s">
        <v>350</v>
      </c>
      <c r="E942" s="4">
        <v>0.01</v>
      </c>
      <c r="F942" s="4">
        <v>19000</v>
      </c>
    </row>
    <row r="943" spans="1:6" x14ac:dyDescent="0.35">
      <c r="A943" s="3" t="s">
        <v>313</v>
      </c>
      <c r="B943" s="3" t="str">
        <f t="shared" si="14"/>
        <v>SPA21XXX</v>
      </c>
      <c r="C943" s="3" t="s">
        <v>348</v>
      </c>
      <c r="D943" s="3" t="s">
        <v>351</v>
      </c>
      <c r="E943" s="4">
        <v>0.01</v>
      </c>
      <c r="F943" s="4">
        <v>22743.3</v>
      </c>
    </row>
    <row r="944" spans="1:6" x14ac:dyDescent="0.35">
      <c r="A944" s="3" t="s">
        <v>314</v>
      </c>
      <c r="B944" s="3" t="str">
        <f t="shared" si="14"/>
        <v>SPA21XXX</v>
      </c>
      <c r="C944" s="3" t="s">
        <v>348</v>
      </c>
      <c r="D944" s="3" t="s">
        <v>349</v>
      </c>
      <c r="E944" s="4">
        <v>0</v>
      </c>
      <c r="F944" s="4">
        <v>0</v>
      </c>
    </row>
    <row r="945" spans="1:6" x14ac:dyDescent="0.35">
      <c r="A945" s="3" t="s">
        <v>314</v>
      </c>
      <c r="B945" s="3" t="str">
        <f t="shared" si="14"/>
        <v>SPA21XXX</v>
      </c>
      <c r="C945" s="3" t="s">
        <v>348</v>
      </c>
      <c r="D945" s="3" t="s">
        <v>350</v>
      </c>
      <c r="E945" s="4">
        <v>0</v>
      </c>
      <c r="F945" s="4">
        <v>0</v>
      </c>
    </row>
    <row r="946" spans="1:6" x14ac:dyDescent="0.35">
      <c r="A946" s="3" t="s">
        <v>314</v>
      </c>
      <c r="B946" s="3" t="str">
        <f t="shared" si="14"/>
        <v>SPA21XXX</v>
      </c>
      <c r="C946" s="3" t="s">
        <v>348</v>
      </c>
      <c r="D946" s="3" t="s">
        <v>351</v>
      </c>
      <c r="E946" s="4">
        <v>0</v>
      </c>
      <c r="F946" s="4">
        <v>0</v>
      </c>
    </row>
    <row r="947" spans="1:6" x14ac:dyDescent="0.35">
      <c r="A947" s="3" t="s">
        <v>315</v>
      </c>
      <c r="B947" s="3" t="str">
        <f t="shared" si="14"/>
        <v>SPA21XXX</v>
      </c>
      <c r="C947" s="3" t="s">
        <v>346</v>
      </c>
      <c r="D947" s="3" t="s">
        <v>349</v>
      </c>
      <c r="E947" s="4">
        <v>0</v>
      </c>
      <c r="F947" s="4">
        <v>0</v>
      </c>
    </row>
    <row r="948" spans="1:6" x14ac:dyDescent="0.35">
      <c r="A948" s="3" t="s">
        <v>315</v>
      </c>
      <c r="B948" s="3" t="str">
        <f t="shared" si="14"/>
        <v>SPA21XXX</v>
      </c>
      <c r="C948" s="3" t="s">
        <v>346</v>
      </c>
      <c r="D948" s="3" t="s">
        <v>350</v>
      </c>
      <c r="E948" s="4">
        <v>0</v>
      </c>
      <c r="F948" s="4">
        <v>0</v>
      </c>
    </row>
    <row r="949" spans="1:6" x14ac:dyDescent="0.35">
      <c r="A949" s="3" t="s">
        <v>315</v>
      </c>
      <c r="B949" s="3" t="str">
        <f t="shared" si="14"/>
        <v>SPA21XXX</v>
      </c>
      <c r="C949" s="3" t="s">
        <v>346</v>
      </c>
      <c r="D949" s="3" t="s">
        <v>351</v>
      </c>
      <c r="E949" s="4">
        <v>0</v>
      </c>
      <c r="F949" s="4">
        <v>0</v>
      </c>
    </row>
    <row r="950" spans="1:6" x14ac:dyDescent="0.35">
      <c r="A950" s="3" t="s">
        <v>316</v>
      </c>
      <c r="B950" s="3" t="str">
        <f t="shared" si="14"/>
        <v>SPA21XXX</v>
      </c>
      <c r="C950" s="3" t="s">
        <v>348</v>
      </c>
      <c r="D950" s="3" t="s">
        <v>349</v>
      </c>
    </row>
    <row r="951" spans="1:6" x14ac:dyDescent="0.35">
      <c r="A951" s="3" t="s">
        <v>316</v>
      </c>
      <c r="B951" s="3" t="str">
        <f t="shared" si="14"/>
        <v>SPA21XXX</v>
      </c>
      <c r="C951" s="3" t="s">
        <v>348</v>
      </c>
      <c r="D951" s="3" t="s">
        <v>350</v>
      </c>
    </row>
    <row r="952" spans="1:6" x14ac:dyDescent="0.35">
      <c r="A952" s="3" t="s">
        <v>316</v>
      </c>
      <c r="B952" s="3" t="str">
        <f t="shared" si="14"/>
        <v>SPA21XXX</v>
      </c>
      <c r="C952" s="3" t="s">
        <v>348</v>
      </c>
      <c r="D952" s="3" t="s">
        <v>351</v>
      </c>
    </row>
    <row r="953" spans="1:6" x14ac:dyDescent="0.35">
      <c r="A953" s="3" t="s">
        <v>317</v>
      </c>
      <c r="B953" s="3" t="str">
        <f t="shared" si="14"/>
        <v>SPA21XXX</v>
      </c>
      <c r="C953" s="3" t="s">
        <v>348</v>
      </c>
      <c r="D953" s="3" t="s">
        <v>349</v>
      </c>
      <c r="E953" s="4">
        <v>0</v>
      </c>
      <c r="F953" s="4">
        <v>0</v>
      </c>
    </row>
    <row r="954" spans="1:6" x14ac:dyDescent="0.35">
      <c r="A954" s="3" t="s">
        <v>317</v>
      </c>
      <c r="B954" s="3" t="str">
        <f t="shared" si="14"/>
        <v>SPA21XXX</v>
      </c>
      <c r="C954" s="3" t="s">
        <v>348</v>
      </c>
      <c r="D954" s="3" t="s">
        <v>350</v>
      </c>
      <c r="E954" s="4">
        <v>0</v>
      </c>
      <c r="F954" s="4">
        <v>0</v>
      </c>
    </row>
    <row r="955" spans="1:6" x14ac:dyDescent="0.35">
      <c r="A955" s="3" t="s">
        <v>317</v>
      </c>
      <c r="B955" s="3" t="str">
        <f t="shared" si="14"/>
        <v>SPA21XXX</v>
      </c>
      <c r="C955" s="3" t="s">
        <v>348</v>
      </c>
      <c r="D955" s="3" t="s">
        <v>351</v>
      </c>
      <c r="E955" s="4">
        <v>0</v>
      </c>
      <c r="F955" s="4">
        <v>0</v>
      </c>
    </row>
    <row r="956" spans="1:6" x14ac:dyDescent="0.35">
      <c r="A956" s="3" t="s">
        <v>318</v>
      </c>
      <c r="B956" s="3" t="str">
        <f t="shared" si="14"/>
        <v>SPA21XXX</v>
      </c>
      <c r="C956" s="3" t="s">
        <v>348</v>
      </c>
      <c r="D956" s="3" t="s">
        <v>349</v>
      </c>
      <c r="E956" s="4">
        <v>0</v>
      </c>
      <c r="F956" s="4">
        <v>0</v>
      </c>
    </row>
    <row r="957" spans="1:6" x14ac:dyDescent="0.35">
      <c r="A957" s="3" t="s">
        <v>318</v>
      </c>
      <c r="B957" s="3" t="str">
        <f t="shared" si="14"/>
        <v>SPA21XXX</v>
      </c>
      <c r="C957" s="3" t="s">
        <v>348</v>
      </c>
      <c r="D957" s="3" t="s">
        <v>350</v>
      </c>
      <c r="E957" s="4">
        <v>0</v>
      </c>
      <c r="F957" s="4">
        <v>0</v>
      </c>
    </row>
    <row r="958" spans="1:6" x14ac:dyDescent="0.35">
      <c r="A958" s="3" t="s">
        <v>318</v>
      </c>
      <c r="B958" s="3" t="str">
        <f t="shared" si="14"/>
        <v>SPA21XXX</v>
      </c>
      <c r="C958" s="3" t="s">
        <v>348</v>
      </c>
      <c r="D958" s="3" t="s">
        <v>351</v>
      </c>
      <c r="E958" s="4">
        <v>0</v>
      </c>
      <c r="F958" s="4">
        <v>0</v>
      </c>
    </row>
    <row r="959" spans="1:6" x14ac:dyDescent="0.35">
      <c r="A959" s="3" t="s">
        <v>319</v>
      </c>
      <c r="B959" s="3" t="str">
        <f t="shared" si="14"/>
        <v>SPA21XXX</v>
      </c>
      <c r="C959" s="3" t="s">
        <v>346</v>
      </c>
      <c r="D959" s="3" t="s">
        <v>349</v>
      </c>
      <c r="E959" s="4">
        <v>0</v>
      </c>
      <c r="F959" s="4">
        <v>0</v>
      </c>
    </row>
    <row r="960" spans="1:6" x14ac:dyDescent="0.35">
      <c r="A960" s="3" t="s">
        <v>319</v>
      </c>
      <c r="B960" s="3" t="str">
        <f t="shared" si="14"/>
        <v>SPA21XXX</v>
      </c>
      <c r="C960" s="3" t="s">
        <v>346</v>
      </c>
      <c r="D960" s="3" t="s">
        <v>350</v>
      </c>
      <c r="E960" s="4">
        <v>0</v>
      </c>
      <c r="F960" s="4">
        <v>0</v>
      </c>
    </row>
    <row r="961" spans="1:6" x14ac:dyDescent="0.35">
      <c r="A961" s="3" t="s">
        <v>319</v>
      </c>
      <c r="B961" s="3" t="str">
        <f t="shared" si="14"/>
        <v>SPA21XXX</v>
      </c>
      <c r="C961" s="3" t="s">
        <v>346</v>
      </c>
      <c r="D961" s="3" t="s">
        <v>351</v>
      </c>
      <c r="E961" s="4">
        <v>0</v>
      </c>
      <c r="F961" s="4">
        <v>0</v>
      </c>
    </row>
    <row r="962" spans="1:6" x14ac:dyDescent="0.35">
      <c r="A962" s="3" t="s">
        <v>320</v>
      </c>
      <c r="B962" s="3" t="str">
        <f t="shared" si="14"/>
        <v>SPA21XXX</v>
      </c>
      <c r="C962" s="3" t="s">
        <v>348</v>
      </c>
      <c r="D962" s="3" t="s">
        <v>349</v>
      </c>
      <c r="E962" s="4">
        <v>0</v>
      </c>
      <c r="F962" s="4">
        <v>0</v>
      </c>
    </row>
    <row r="963" spans="1:6" x14ac:dyDescent="0.35">
      <c r="A963" s="3" t="s">
        <v>320</v>
      </c>
      <c r="B963" s="3" t="str">
        <f t="shared" ref="B963:B1026" si="15">REPLACE(A963,6,3,"XXX")</f>
        <v>SPA21XXX</v>
      </c>
      <c r="C963" s="3" t="s">
        <v>348</v>
      </c>
      <c r="D963" s="3" t="s">
        <v>350</v>
      </c>
      <c r="E963" s="4">
        <v>0</v>
      </c>
      <c r="F963" s="4">
        <v>0</v>
      </c>
    </row>
    <row r="964" spans="1:6" x14ac:dyDescent="0.35">
      <c r="A964" s="3" t="s">
        <v>320</v>
      </c>
      <c r="B964" s="3" t="str">
        <f t="shared" si="15"/>
        <v>SPA21XXX</v>
      </c>
      <c r="C964" s="3" t="s">
        <v>348</v>
      </c>
      <c r="D964" s="3" t="s">
        <v>351</v>
      </c>
      <c r="E964" s="4">
        <v>0</v>
      </c>
      <c r="F964" s="4">
        <v>0</v>
      </c>
    </row>
    <row r="965" spans="1:6" x14ac:dyDescent="0.35">
      <c r="A965" s="3" t="s">
        <v>321</v>
      </c>
      <c r="B965" s="3" t="str">
        <f t="shared" si="15"/>
        <v>SPA21XXX</v>
      </c>
      <c r="C965" s="3" t="s">
        <v>348</v>
      </c>
      <c r="D965" s="3" t="s">
        <v>349</v>
      </c>
      <c r="E965" s="4">
        <v>0</v>
      </c>
      <c r="F965" s="4">
        <v>0</v>
      </c>
    </row>
    <row r="966" spans="1:6" x14ac:dyDescent="0.35">
      <c r="A966" s="3" t="s">
        <v>321</v>
      </c>
      <c r="B966" s="3" t="str">
        <f t="shared" si="15"/>
        <v>SPA21XXX</v>
      </c>
      <c r="C966" s="3" t="s">
        <v>348</v>
      </c>
      <c r="D966" s="3" t="s">
        <v>350</v>
      </c>
      <c r="E966" s="4">
        <v>0</v>
      </c>
      <c r="F966" s="4">
        <v>0</v>
      </c>
    </row>
    <row r="967" spans="1:6" x14ac:dyDescent="0.35">
      <c r="A967" s="3" t="s">
        <v>321</v>
      </c>
      <c r="B967" s="3" t="str">
        <f t="shared" si="15"/>
        <v>SPA21XXX</v>
      </c>
      <c r="C967" s="3" t="s">
        <v>348</v>
      </c>
      <c r="D967" s="3" t="s">
        <v>351</v>
      </c>
      <c r="E967" s="4">
        <v>0</v>
      </c>
      <c r="F967" s="4">
        <v>0</v>
      </c>
    </row>
    <row r="968" spans="1:6" x14ac:dyDescent="0.35">
      <c r="A968" s="3" t="s">
        <v>322</v>
      </c>
      <c r="B968" s="3" t="str">
        <f t="shared" si="15"/>
        <v>SPA21XXX</v>
      </c>
      <c r="C968" s="3" t="s">
        <v>347</v>
      </c>
      <c r="D968" s="3" t="s">
        <v>349</v>
      </c>
      <c r="E968" s="4">
        <v>1.1000000000000001</v>
      </c>
      <c r="F968" s="4">
        <v>21000</v>
      </c>
    </row>
    <row r="969" spans="1:6" x14ac:dyDescent="0.35">
      <c r="A969" s="3" t="s">
        <v>322</v>
      </c>
      <c r="B969" s="3" t="str">
        <f t="shared" si="15"/>
        <v>SPA21XXX</v>
      </c>
      <c r="C969" s="3" t="s">
        <v>347</v>
      </c>
      <c r="D969" s="3" t="s">
        <v>350</v>
      </c>
      <c r="E969" s="4">
        <v>1.3</v>
      </c>
      <c r="F969" s="4">
        <v>23000</v>
      </c>
    </row>
    <row r="970" spans="1:6" x14ac:dyDescent="0.35">
      <c r="A970" s="3" t="s">
        <v>322</v>
      </c>
      <c r="B970" s="3" t="str">
        <f t="shared" si="15"/>
        <v>SPA21XXX</v>
      </c>
      <c r="C970" s="3" t="s">
        <v>347</v>
      </c>
      <c r="D970" s="3" t="s">
        <v>351</v>
      </c>
      <c r="E970" s="4">
        <v>1.4</v>
      </c>
      <c r="F970" s="4">
        <v>26000</v>
      </c>
    </row>
    <row r="971" spans="1:6" x14ac:dyDescent="0.35">
      <c r="A971" s="3" t="s">
        <v>323</v>
      </c>
      <c r="B971" s="3" t="str">
        <f t="shared" si="15"/>
        <v>SPA21XXX</v>
      </c>
      <c r="C971" s="3" t="s">
        <v>347</v>
      </c>
      <c r="D971" s="3" t="s">
        <v>349</v>
      </c>
    </row>
    <row r="972" spans="1:6" x14ac:dyDescent="0.35">
      <c r="A972" s="3" t="s">
        <v>323</v>
      </c>
      <c r="B972" s="3" t="str">
        <f t="shared" si="15"/>
        <v>SPA21XXX</v>
      </c>
      <c r="C972" s="3" t="s">
        <v>347</v>
      </c>
      <c r="D972" s="3" t="s">
        <v>350</v>
      </c>
    </row>
    <row r="973" spans="1:6" x14ac:dyDescent="0.35">
      <c r="A973" s="3" t="s">
        <v>323</v>
      </c>
      <c r="B973" s="3" t="str">
        <f t="shared" si="15"/>
        <v>SPA21XXX</v>
      </c>
      <c r="C973" s="3" t="s">
        <v>347</v>
      </c>
      <c r="D973" s="3" t="s">
        <v>351</v>
      </c>
    </row>
    <row r="974" spans="1:6" x14ac:dyDescent="0.35">
      <c r="A974" s="3" t="s">
        <v>324</v>
      </c>
      <c r="B974" s="3" t="str">
        <f t="shared" si="15"/>
        <v>SPA21XXX</v>
      </c>
      <c r="C974" s="3" t="s">
        <v>348</v>
      </c>
      <c r="D974" s="3" t="s">
        <v>349</v>
      </c>
      <c r="E974" s="4">
        <v>0</v>
      </c>
      <c r="F974" s="4">
        <v>0</v>
      </c>
    </row>
    <row r="975" spans="1:6" x14ac:dyDescent="0.35">
      <c r="A975" s="3" t="s">
        <v>324</v>
      </c>
      <c r="B975" s="3" t="str">
        <f t="shared" si="15"/>
        <v>SPA21XXX</v>
      </c>
      <c r="C975" s="3" t="s">
        <v>348</v>
      </c>
      <c r="D975" s="3" t="s">
        <v>350</v>
      </c>
      <c r="E975" s="4">
        <v>0</v>
      </c>
      <c r="F975" s="4">
        <v>0</v>
      </c>
    </row>
    <row r="976" spans="1:6" x14ac:dyDescent="0.35">
      <c r="A976" s="3" t="s">
        <v>324</v>
      </c>
      <c r="B976" s="3" t="str">
        <f t="shared" si="15"/>
        <v>SPA21XXX</v>
      </c>
      <c r="C976" s="3" t="s">
        <v>348</v>
      </c>
      <c r="D976" s="3" t="s">
        <v>351</v>
      </c>
      <c r="E976" s="4">
        <v>0.5</v>
      </c>
      <c r="F976" s="4">
        <v>4000</v>
      </c>
    </row>
    <row r="977" spans="1:6" x14ac:dyDescent="0.35">
      <c r="A977" s="3" t="s">
        <v>325</v>
      </c>
      <c r="B977" s="3" t="str">
        <f t="shared" si="15"/>
        <v>SPA21XXX</v>
      </c>
      <c r="C977" s="3" t="s">
        <v>348</v>
      </c>
      <c r="D977" s="3" t="s">
        <v>349</v>
      </c>
      <c r="E977" s="4">
        <v>0</v>
      </c>
      <c r="F977" s="4">
        <v>0</v>
      </c>
    </row>
    <row r="978" spans="1:6" x14ac:dyDescent="0.35">
      <c r="A978" s="3" t="s">
        <v>325</v>
      </c>
      <c r="B978" s="3" t="str">
        <f t="shared" si="15"/>
        <v>SPA21XXX</v>
      </c>
      <c r="C978" s="3" t="s">
        <v>348</v>
      </c>
      <c r="D978" s="3" t="s">
        <v>350</v>
      </c>
      <c r="E978" s="4">
        <v>0</v>
      </c>
      <c r="F978" s="4">
        <v>0</v>
      </c>
    </row>
    <row r="979" spans="1:6" x14ac:dyDescent="0.35">
      <c r="A979" s="3" t="s">
        <v>325</v>
      </c>
      <c r="B979" s="3" t="str">
        <f t="shared" si="15"/>
        <v>SPA21XXX</v>
      </c>
      <c r="C979" s="3" t="s">
        <v>348</v>
      </c>
      <c r="D979" s="3" t="s">
        <v>351</v>
      </c>
      <c r="E979" s="8">
        <v>0.04</v>
      </c>
      <c r="F979" s="4">
        <v>4000</v>
      </c>
    </row>
    <row r="980" spans="1:6" x14ac:dyDescent="0.35">
      <c r="A980" s="3" t="s">
        <v>326</v>
      </c>
      <c r="B980" s="3" t="str">
        <f t="shared" si="15"/>
        <v>SPA21XXX</v>
      </c>
      <c r="C980" s="3" t="s">
        <v>347</v>
      </c>
      <c r="D980" s="3" t="s">
        <v>349</v>
      </c>
    </row>
    <row r="981" spans="1:6" x14ac:dyDescent="0.35">
      <c r="A981" s="3" t="s">
        <v>326</v>
      </c>
      <c r="B981" s="3" t="str">
        <f t="shared" si="15"/>
        <v>SPA21XXX</v>
      </c>
      <c r="C981" s="3" t="s">
        <v>347</v>
      </c>
      <c r="D981" s="3" t="s">
        <v>350</v>
      </c>
    </row>
    <row r="982" spans="1:6" x14ac:dyDescent="0.35">
      <c r="A982" s="3" t="s">
        <v>326</v>
      </c>
      <c r="B982" s="3" t="str">
        <f t="shared" si="15"/>
        <v>SPA21XXX</v>
      </c>
      <c r="C982" s="3" t="s">
        <v>347</v>
      </c>
      <c r="D982" s="3" t="s">
        <v>351</v>
      </c>
    </row>
    <row r="983" spans="1:6" x14ac:dyDescent="0.35">
      <c r="A983" s="3" t="s">
        <v>327</v>
      </c>
      <c r="B983" s="3" t="str">
        <f t="shared" si="15"/>
        <v>SPA21XXX</v>
      </c>
      <c r="C983" s="3" t="s">
        <v>348</v>
      </c>
      <c r="D983" s="3" t="s">
        <v>349</v>
      </c>
      <c r="E983" s="4">
        <v>0</v>
      </c>
      <c r="F983" s="4">
        <v>0</v>
      </c>
    </row>
    <row r="984" spans="1:6" x14ac:dyDescent="0.35">
      <c r="A984" s="3" t="s">
        <v>327</v>
      </c>
      <c r="B984" s="3" t="str">
        <f t="shared" si="15"/>
        <v>SPA21XXX</v>
      </c>
      <c r="C984" s="3" t="s">
        <v>348</v>
      </c>
      <c r="D984" s="3" t="s">
        <v>350</v>
      </c>
      <c r="E984" s="4">
        <v>0</v>
      </c>
      <c r="F984" s="4">
        <v>0</v>
      </c>
    </row>
    <row r="985" spans="1:6" x14ac:dyDescent="0.35">
      <c r="A985" s="3" t="s">
        <v>327</v>
      </c>
      <c r="B985" s="3" t="str">
        <f t="shared" si="15"/>
        <v>SPA21XXX</v>
      </c>
      <c r="C985" s="3" t="s">
        <v>348</v>
      </c>
      <c r="D985" s="3" t="s">
        <v>351</v>
      </c>
      <c r="E985" s="4">
        <v>0</v>
      </c>
      <c r="F985" s="4">
        <v>0</v>
      </c>
    </row>
    <row r="986" spans="1:6" x14ac:dyDescent="0.35">
      <c r="A986" s="3" t="s">
        <v>328</v>
      </c>
      <c r="B986" s="3" t="str">
        <f t="shared" si="15"/>
        <v>SPA21XXX</v>
      </c>
      <c r="C986" s="3" t="s">
        <v>348</v>
      </c>
      <c r="D986" s="3" t="s">
        <v>349</v>
      </c>
    </row>
    <row r="987" spans="1:6" x14ac:dyDescent="0.35">
      <c r="A987" s="3" t="s">
        <v>328</v>
      </c>
      <c r="B987" s="3" t="str">
        <f t="shared" si="15"/>
        <v>SPA21XXX</v>
      </c>
      <c r="C987" s="3" t="s">
        <v>348</v>
      </c>
      <c r="D987" s="3" t="s">
        <v>350</v>
      </c>
    </row>
    <row r="988" spans="1:6" x14ac:dyDescent="0.35">
      <c r="A988" s="3" t="s">
        <v>328</v>
      </c>
      <c r="B988" s="3" t="str">
        <f t="shared" si="15"/>
        <v>SPA21XXX</v>
      </c>
      <c r="C988" s="3" t="s">
        <v>348</v>
      </c>
      <c r="D988" s="3" t="s">
        <v>351</v>
      </c>
    </row>
    <row r="989" spans="1:6" x14ac:dyDescent="0.35">
      <c r="A989" s="3" t="s">
        <v>329</v>
      </c>
      <c r="B989" s="3" t="str">
        <f t="shared" si="15"/>
        <v>SPA21XXX</v>
      </c>
      <c r="C989" s="3" t="s">
        <v>348</v>
      </c>
      <c r="D989" s="3" t="s">
        <v>349</v>
      </c>
    </row>
    <row r="990" spans="1:6" x14ac:dyDescent="0.35">
      <c r="A990" s="3" t="s">
        <v>329</v>
      </c>
      <c r="B990" s="3" t="str">
        <f t="shared" si="15"/>
        <v>SPA21XXX</v>
      </c>
      <c r="C990" s="3" t="s">
        <v>348</v>
      </c>
      <c r="D990" s="3" t="s">
        <v>350</v>
      </c>
    </row>
    <row r="991" spans="1:6" x14ac:dyDescent="0.35">
      <c r="A991" s="3" t="s">
        <v>329</v>
      </c>
      <c r="B991" s="3" t="str">
        <f t="shared" si="15"/>
        <v>SPA21XXX</v>
      </c>
      <c r="C991" s="3" t="s">
        <v>348</v>
      </c>
      <c r="D991" s="3" t="s">
        <v>351</v>
      </c>
    </row>
    <row r="992" spans="1:6" x14ac:dyDescent="0.35">
      <c r="A992" s="3" t="s">
        <v>330</v>
      </c>
      <c r="B992" s="3" t="str">
        <f t="shared" si="15"/>
        <v>SPA21XXX</v>
      </c>
      <c r="C992" s="3" t="s">
        <v>348</v>
      </c>
      <c r="D992" s="3" t="s">
        <v>349</v>
      </c>
    </row>
    <row r="993" spans="1:4" x14ac:dyDescent="0.35">
      <c r="A993" s="3" t="s">
        <v>330</v>
      </c>
      <c r="B993" s="3" t="str">
        <f t="shared" si="15"/>
        <v>SPA21XXX</v>
      </c>
      <c r="C993" s="3" t="s">
        <v>348</v>
      </c>
      <c r="D993" s="3" t="s">
        <v>350</v>
      </c>
    </row>
    <row r="994" spans="1:4" x14ac:dyDescent="0.35">
      <c r="A994" s="3" t="s">
        <v>330</v>
      </c>
      <c r="B994" s="3" t="str">
        <f t="shared" si="15"/>
        <v>SPA21XXX</v>
      </c>
      <c r="C994" s="3" t="s">
        <v>348</v>
      </c>
      <c r="D994" s="3" t="s">
        <v>351</v>
      </c>
    </row>
    <row r="995" spans="1:4" x14ac:dyDescent="0.35">
      <c r="A995" s="3" t="s">
        <v>331</v>
      </c>
      <c r="B995" s="3" t="str">
        <f t="shared" si="15"/>
        <v>SPA21XXX</v>
      </c>
      <c r="C995" s="3" t="s">
        <v>348</v>
      </c>
      <c r="D995" s="3" t="s">
        <v>349</v>
      </c>
    </row>
    <row r="996" spans="1:4" x14ac:dyDescent="0.35">
      <c r="A996" s="3" t="s">
        <v>331</v>
      </c>
      <c r="B996" s="3" t="str">
        <f t="shared" si="15"/>
        <v>SPA21XXX</v>
      </c>
      <c r="C996" s="3" t="s">
        <v>348</v>
      </c>
      <c r="D996" s="3" t="s">
        <v>350</v>
      </c>
    </row>
    <row r="997" spans="1:4" x14ac:dyDescent="0.35">
      <c r="A997" s="3" t="s">
        <v>331</v>
      </c>
      <c r="B997" s="3" t="str">
        <f t="shared" si="15"/>
        <v>SPA21XXX</v>
      </c>
      <c r="C997" s="3" t="s">
        <v>348</v>
      </c>
      <c r="D997" s="3" t="s">
        <v>351</v>
      </c>
    </row>
    <row r="998" spans="1:4" x14ac:dyDescent="0.35">
      <c r="A998" s="3" t="s">
        <v>332</v>
      </c>
      <c r="B998" s="3" t="str">
        <f t="shared" si="15"/>
        <v>SPA21XXX</v>
      </c>
      <c r="C998" s="3" t="s">
        <v>348</v>
      </c>
      <c r="D998" s="3" t="s">
        <v>349</v>
      </c>
    </row>
    <row r="999" spans="1:4" x14ac:dyDescent="0.35">
      <c r="A999" s="3" t="s">
        <v>332</v>
      </c>
      <c r="B999" s="3" t="str">
        <f t="shared" si="15"/>
        <v>SPA21XXX</v>
      </c>
      <c r="C999" s="3" t="s">
        <v>348</v>
      </c>
      <c r="D999" s="3" t="s">
        <v>350</v>
      </c>
    </row>
    <row r="1000" spans="1:4" x14ac:dyDescent="0.35">
      <c r="A1000" s="3" t="s">
        <v>332</v>
      </c>
      <c r="B1000" s="3" t="str">
        <f t="shared" si="15"/>
        <v>SPA21XXX</v>
      </c>
      <c r="C1000" s="3" t="s">
        <v>348</v>
      </c>
      <c r="D1000" s="3" t="s">
        <v>351</v>
      </c>
    </row>
    <row r="1001" spans="1:4" x14ac:dyDescent="0.35">
      <c r="A1001" s="3" t="s">
        <v>333</v>
      </c>
      <c r="B1001" s="3" t="str">
        <f t="shared" si="15"/>
        <v>SPA21XXX</v>
      </c>
      <c r="C1001" s="3" t="s">
        <v>348</v>
      </c>
      <c r="D1001" s="3" t="s">
        <v>349</v>
      </c>
    </row>
    <row r="1002" spans="1:4" x14ac:dyDescent="0.35">
      <c r="A1002" s="3" t="s">
        <v>333</v>
      </c>
      <c r="B1002" s="3" t="str">
        <f t="shared" si="15"/>
        <v>SPA21XXX</v>
      </c>
      <c r="C1002" s="3" t="s">
        <v>348</v>
      </c>
      <c r="D1002" s="3" t="s">
        <v>350</v>
      </c>
    </row>
    <row r="1003" spans="1:4" x14ac:dyDescent="0.35">
      <c r="A1003" s="3" t="s">
        <v>333</v>
      </c>
      <c r="B1003" s="3" t="str">
        <f t="shared" si="15"/>
        <v>SPA21XXX</v>
      </c>
      <c r="C1003" s="3" t="s">
        <v>348</v>
      </c>
      <c r="D1003" s="3" t="s">
        <v>351</v>
      </c>
    </row>
    <row r="1004" spans="1:4" x14ac:dyDescent="0.35">
      <c r="A1004" s="3" t="s">
        <v>334</v>
      </c>
      <c r="B1004" s="3" t="str">
        <f t="shared" si="15"/>
        <v>SPA21XXX</v>
      </c>
      <c r="C1004" s="3" t="s">
        <v>348</v>
      </c>
      <c r="D1004" s="3" t="s">
        <v>349</v>
      </c>
    </row>
    <row r="1005" spans="1:4" x14ac:dyDescent="0.35">
      <c r="A1005" s="3" t="s">
        <v>334</v>
      </c>
      <c r="B1005" s="3" t="str">
        <f t="shared" si="15"/>
        <v>SPA21XXX</v>
      </c>
      <c r="C1005" s="3" t="s">
        <v>348</v>
      </c>
      <c r="D1005" s="3" t="s">
        <v>350</v>
      </c>
    </row>
    <row r="1006" spans="1:4" x14ac:dyDescent="0.35">
      <c r="A1006" s="3" t="s">
        <v>334</v>
      </c>
      <c r="B1006" s="3" t="str">
        <f t="shared" si="15"/>
        <v>SPA21XXX</v>
      </c>
      <c r="C1006" s="3" t="s">
        <v>348</v>
      </c>
      <c r="D1006" s="3" t="s">
        <v>351</v>
      </c>
    </row>
    <row r="1007" spans="1:4" x14ac:dyDescent="0.35">
      <c r="A1007" s="3" t="s">
        <v>335</v>
      </c>
      <c r="B1007" s="3" t="str">
        <f t="shared" si="15"/>
        <v>SPA21XXX</v>
      </c>
      <c r="C1007" s="3" t="s">
        <v>348</v>
      </c>
      <c r="D1007" s="3" t="s">
        <v>349</v>
      </c>
    </row>
    <row r="1008" spans="1:4" x14ac:dyDescent="0.35">
      <c r="A1008" s="3" t="s">
        <v>335</v>
      </c>
      <c r="B1008" s="3" t="str">
        <f t="shared" si="15"/>
        <v>SPA21XXX</v>
      </c>
      <c r="C1008" s="3" t="s">
        <v>348</v>
      </c>
      <c r="D1008" s="3" t="s">
        <v>350</v>
      </c>
    </row>
    <row r="1009" spans="1:6" x14ac:dyDescent="0.35">
      <c r="A1009" s="3" t="s">
        <v>335</v>
      </c>
      <c r="B1009" s="3" t="str">
        <f t="shared" si="15"/>
        <v>SPA21XXX</v>
      </c>
      <c r="C1009" s="3" t="s">
        <v>348</v>
      </c>
      <c r="D1009" s="3" t="s">
        <v>351</v>
      </c>
    </row>
    <row r="1010" spans="1:6" x14ac:dyDescent="0.35">
      <c r="A1010" s="3" t="s">
        <v>336</v>
      </c>
      <c r="B1010" s="3" t="str">
        <f t="shared" si="15"/>
        <v>SPA21XXX</v>
      </c>
      <c r="C1010" s="3" t="s">
        <v>348</v>
      </c>
      <c r="D1010" s="3" t="s">
        <v>349</v>
      </c>
      <c r="E1010" s="3" t="s">
        <v>352</v>
      </c>
      <c r="F1010" s="3" t="s">
        <v>352</v>
      </c>
    </row>
    <row r="1011" spans="1:6" x14ac:dyDescent="0.35">
      <c r="A1011" s="3" t="s">
        <v>336</v>
      </c>
      <c r="B1011" s="3" t="str">
        <f t="shared" si="15"/>
        <v>SPA21XXX</v>
      </c>
      <c r="C1011" s="3" t="s">
        <v>348</v>
      </c>
      <c r="D1011" s="3" t="s">
        <v>350</v>
      </c>
      <c r="E1011" s="3" t="s">
        <v>352</v>
      </c>
      <c r="F1011" s="3" t="s">
        <v>352</v>
      </c>
    </row>
    <row r="1012" spans="1:6" x14ac:dyDescent="0.35">
      <c r="A1012" s="3" t="s">
        <v>336</v>
      </c>
      <c r="B1012" s="3" t="str">
        <f t="shared" si="15"/>
        <v>SPA21XXX</v>
      </c>
      <c r="C1012" s="3" t="s">
        <v>348</v>
      </c>
      <c r="D1012" s="3" t="s">
        <v>351</v>
      </c>
      <c r="E1012" s="3" t="s">
        <v>352</v>
      </c>
      <c r="F1012" s="3" t="s">
        <v>352</v>
      </c>
    </row>
    <row r="1013" spans="1:6" x14ac:dyDescent="0.35">
      <c r="A1013" s="3" t="s">
        <v>337</v>
      </c>
      <c r="B1013" s="3" t="str">
        <f t="shared" si="15"/>
        <v>SPA21XXX</v>
      </c>
      <c r="C1013" s="3" t="s">
        <v>348</v>
      </c>
      <c r="D1013" s="3" t="s">
        <v>349</v>
      </c>
    </row>
    <row r="1014" spans="1:6" x14ac:dyDescent="0.35">
      <c r="A1014" s="3" t="s">
        <v>337</v>
      </c>
      <c r="B1014" s="3" t="str">
        <f t="shared" si="15"/>
        <v>SPA21XXX</v>
      </c>
      <c r="C1014" s="3" t="s">
        <v>348</v>
      </c>
      <c r="D1014" s="3" t="s">
        <v>350</v>
      </c>
    </row>
    <row r="1015" spans="1:6" x14ac:dyDescent="0.35">
      <c r="A1015" s="3" t="s">
        <v>337</v>
      </c>
      <c r="B1015" s="3" t="str">
        <f t="shared" si="15"/>
        <v>SPA21XXX</v>
      </c>
      <c r="C1015" s="3" t="s">
        <v>348</v>
      </c>
      <c r="D1015" s="3" t="s">
        <v>351</v>
      </c>
    </row>
    <row r="1016" spans="1:6" x14ac:dyDescent="0.35">
      <c r="A1016" s="3" t="s">
        <v>338</v>
      </c>
      <c r="B1016" s="3" t="str">
        <f t="shared" si="15"/>
        <v>SPA21XXX</v>
      </c>
      <c r="C1016" s="3" t="s">
        <v>347</v>
      </c>
      <c r="D1016" s="3" t="s">
        <v>349</v>
      </c>
    </row>
    <row r="1017" spans="1:6" x14ac:dyDescent="0.35">
      <c r="A1017" s="3" t="s">
        <v>338</v>
      </c>
      <c r="B1017" s="3" t="str">
        <f t="shared" si="15"/>
        <v>SPA21XXX</v>
      </c>
      <c r="C1017" s="3" t="s">
        <v>347</v>
      </c>
      <c r="D1017" s="3" t="s">
        <v>350</v>
      </c>
    </row>
    <row r="1018" spans="1:6" x14ac:dyDescent="0.35">
      <c r="A1018" s="3" t="s">
        <v>338</v>
      </c>
      <c r="B1018" s="3" t="str">
        <f t="shared" si="15"/>
        <v>SPA21XXX</v>
      </c>
      <c r="C1018" s="3" t="s">
        <v>347</v>
      </c>
      <c r="D1018" s="3" t="s">
        <v>351</v>
      </c>
      <c r="E1018" s="4">
        <v>7.7</v>
      </c>
      <c r="F1018" s="4">
        <v>10000</v>
      </c>
    </row>
    <row r="1019" spans="1:6" x14ac:dyDescent="0.35">
      <c r="A1019" s="3" t="s">
        <v>339</v>
      </c>
      <c r="B1019" s="3" t="str">
        <f t="shared" si="15"/>
        <v>SPA21XXX</v>
      </c>
      <c r="C1019" s="3" t="s">
        <v>348</v>
      </c>
      <c r="D1019" s="3" t="s">
        <v>349</v>
      </c>
    </row>
    <row r="1020" spans="1:6" x14ac:dyDescent="0.35">
      <c r="A1020" s="3" t="s">
        <v>339</v>
      </c>
      <c r="B1020" s="3" t="str">
        <f t="shared" si="15"/>
        <v>SPA21XXX</v>
      </c>
      <c r="C1020" s="3" t="s">
        <v>348</v>
      </c>
      <c r="D1020" s="3" t="s">
        <v>350</v>
      </c>
    </row>
    <row r="1021" spans="1:6" x14ac:dyDescent="0.35">
      <c r="A1021" s="3" t="s">
        <v>339</v>
      </c>
      <c r="B1021" s="3" t="str">
        <f t="shared" si="15"/>
        <v>SPA21XXX</v>
      </c>
      <c r="C1021" s="3" t="s">
        <v>348</v>
      </c>
      <c r="D1021" s="3" t="s">
        <v>351</v>
      </c>
    </row>
    <row r="1022" spans="1:6" x14ac:dyDescent="0.35">
      <c r="A1022" s="3" t="s">
        <v>340</v>
      </c>
      <c r="B1022" s="3" t="str">
        <f t="shared" si="15"/>
        <v>SPA21XXX</v>
      </c>
      <c r="C1022" s="3" t="s">
        <v>348</v>
      </c>
      <c r="D1022" s="3" t="s">
        <v>349</v>
      </c>
    </row>
    <row r="1023" spans="1:6" x14ac:dyDescent="0.35">
      <c r="A1023" s="3" t="s">
        <v>340</v>
      </c>
      <c r="B1023" s="3" t="str">
        <f t="shared" si="15"/>
        <v>SPA21XXX</v>
      </c>
      <c r="C1023" s="3" t="s">
        <v>348</v>
      </c>
      <c r="D1023" s="3" t="s">
        <v>350</v>
      </c>
    </row>
    <row r="1024" spans="1:6" x14ac:dyDescent="0.35">
      <c r="A1024" s="3" t="s">
        <v>340</v>
      </c>
      <c r="B1024" s="3" t="str">
        <f t="shared" si="15"/>
        <v>SPA21XXX</v>
      </c>
      <c r="C1024" s="3" t="s">
        <v>348</v>
      </c>
      <c r="D1024" s="3" t="s">
        <v>351</v>
      </c>
    </row>
    <row r="1025" spans="1:6" x14ac:dyDescent="0.35">
      <c r="A1025" s="3" t="s">
        <v>341</v>
      </c>
      <c r="B1025" s="3" t="str">
        <f t="shared" si="15"/>
        <v>SPA21XXX</v>
      </c>
      <c r="C1025" s="3" t="s">
        <v>348</v>
      </c>
      <c r="D1025" s="3" t="s">
        <v>349</v>
      </c>
    </row>
    <row r="1026" spans="1:6" x14ac:dyDescent="0.35">
      <c r="A1026" s="3" t="s">
        <v>341</v>
      </c>
      <c r="B1026" s="3" t="str">
        <f t="shared" si="15"/>
        <v>SPA21XXX</v>
      </c>
      <c r="C1026" s="3" t="s">
        <v>348</v>
      </c>
      <c r="D1026" s="3" t="s">
        <v>350</v>
      </c>
    </row>
    <row r="1027" spans="1:6" x14ac:dyDescent="0.35">
      <c r="A1027" s="3" t="s">
        <v>341</v>
      </c>
      <c r="B1027" s="3" t="str">
        <f t="shared" ref="B1027:B1039" si="16">REPLACE(A1027,6,3,"XXX")</f>
        <v>SPA21XXX</v>
      </c>
      <c r="C1027" s="3" t="s">
        <v>348</v>
      </c>
      <c r="D1027" s="3" t="s">
        <v>351</v>
      </c>
    </row>
    <row r="1028" spans="1:6" x14ac:dyDescent="0.35">
      <c r="A1028" s="3" t="s">
        <v>342</v>
      </c>
      <c r="B1028" s="3" t="str">
        <f t="shared" si="16"/>
        <v>SPA21XXX</v>
      </c>
      <c r="C1028" s="3" t="s">
        <v>348</v>
      </c>
      <c r="D1028" s="3" t="s">
        <v>349</v>
      </c>
    </row>
    <row r="1029" spans="1:6" x14ac:dyDescent="0.35">
      <c r="A1029" s="3" t="s">
        <v>342</v>
      </c>
      <c r="B1029" s="3" t="str">
        <f t="shared" si="16"/>
        <v>SPA21XXX</v>
      </c>
      <c r="C1029" s="3" t="s">
        <v>348</v>
      </c>
      <c r="D1029" s="3" t="s">
        <v>350</v>
      </c>
    </row>
    <row r="1030" spans="1:6" x14ac:dyDescent="0.35">
      <c r="A1030" s="3" t="s">
        <v>342</v>
      </c>
      <c r="B1030" s="3" t="str">
        <f t="shared" si="16"/>
        <v>SPA21XXX</v>
      </c>
      <c r="C1030" s="3" t="s">
        <v>348</v>
      </c>
      <c r="D1030" s="3" t="s">
        <v>351</v>
      </c>
    </row>
    <row r="1031" spans="1:6" x14ac:dyDescent="0.35">
      <c r="A1031" s="3" t="s">
        <v>343</v>
      </c>
      <c r="B1031" s="3" t="str">
        <f t="shared" si="16"/>
        <v>SPA21XXX</v>
      </c>
      <c r="C1031" s="3" t="s">
        <v>347</v>
      </c>
      <c r="D1031" s="3" t="s">
        <v>349</v>
      </c>
      <c r="E1031" s="3" t="s">
        <v>353</v>
      </c>
      <c r="F1031" s="3" t="s">
        <v>353</v>
      </c>
    </row>
    <row r="1032" spans="1:6" x14ac:dyDescent="0.35">
      <c r="A1032" s="3" t="s">
        <v>343</v>
      </c>
      <c r="B1032" s="3" t="str">
        <f t="shared" si="16"/>
        <v>SPA21XXX</v>
      </c>
      <c r="C1032" s="3" t="s">
        <v>347</v>
      </c>
      <c r="D1032" s="3" t="s">
        <v>350</v>
      </c>
      <c r="E1032" s="3" t="s">
        <v>353</v>
      </c>
      <c r="F1032" s="3" t="s">
        <v>353</v>
      </c>
    </row>
    <row r="1033" spans="1:6" x14ac:dyDescent="0.35">
      <c r="A1033" s="3" t="s">
        <v>343</v>
      </c>
      <c r="B1033" s="3" t="str">
        <f t="shared" si="16"/>
        <v>SPA21XXX</v>
      </c>
      <c r="C1033" s="3" t="s">
        <v>347</v>
      </c>
      <c r="D1033" s="3" t="s">
        <v>351</v>
      </c>
      <c r="E1033" s="3" t="s">
        <v>353</v>
      </c>
      <c r="F1033" s="3" t="s">
        <v>353</v>
      </c>
    </row>
    <row r="1034" spans="1:6" x14ac:dyDescent="0.35">
      <c r="A1034" s="3" t="s">
        <v>344</v>
      </c>
      <c r="B1034" s="3" t="str">
        <f t="shared" si="16"/>
        <v>SPA21XXX</v>
      </c>
      <c r="C1034" s="3" t="s">
        <v>348</v>
      </c>
      <c r="D1034" s="3" t="s">
        <v>349</v>
      </c>
    </row>
    <row r="1035" spans="1:6" x14ac:dyDescent="0.35">
      <c r="A1035" s="3" t="s">
        <v>344</v>
      </c>
      <c r="B1035" s="3" t="str">
        <f t="shared" si="16"/>
        <v>SPA21XXX</v>
      </c>
      <c r="C1035" s="3" t="s">
        <v>348</v>
      </c>
      <c r="D1035" s="3" t="s">
        <v>350</v>
      </c>
    </row>
    <row r="1036" spans="1:6" x14ac:dyDescent="0.35">
      <c r="A1036" s="3" t="s">
        <v>344</v>
      </c>
      <c r="B1036" s="3" t="str">
        <f t="shared" si="16"/>
        <v>SPA21XXX</v>
      </c>
      <c r="C1036" s="3" t="s">
        <v>348</v>
      </c>
      <c r="D1036" s="3" t="s">
        <v>351</v>
      </c>
    </row>
    <row r="1037" spans="1:6" x14ac:dyDescent="0.35">
      <c r="A1037" s="3" t="s">
        <v>345</v>
      </c>
      <c r="B1037" s="3" t="str">
        <f t="shared" si="16"/>
        <v>SPA21XXX</v>
      </c>
      <c r="C1037" s="3" t="s">
        <v>347</v>
      </c>
      <c r="D1037" s="3" t="s">
        <v>349</v>
      </c>
    </row>
    <row r="1038" spans="1:6" x14ac:dyDescent="0.35">
      <c r="A1038" s="3" t="s">
        <v>345</v>
      </c>
      <c r="B1038" s="3" t="str">
        <f t="shared" si="16"/>
        <v>SPA21XXX</v>
      </c>
      <c r="C1038" s="3" t="s">
        <v>347</v>
      </c>
      <c r="D1038" s="3" t="s">
        <v>350</v>
      </c>
    </row>
    <row r="1039" spans="1:6" x14ac:dyDescent="0.35">
      <c r="A1039" s="3" t="s">
        <v>345</v>
      </c>
      <c r="B1039" s="3" t="str">
        <f t="shared" si="16"/>
        <v>SPA21XXX</v>
      </c>
      <c r="C1039" s="3" t="s">
        <v>347</v>
      </c>
      <c r="D1039" s="3" t="s">
        <v>351</v>
      </c>
    </row>
  </sheetData>
  <sheetProtection algorithmName="SHA-512" hashValue="AgZqHaiywzLV/GV26zCLQ75BW+D2xu7QAgXiTFeYIW5mX84pUB4jc5MjY+xlSyCjEO5sga0BoaVRWEsCoRCcmA==" saltValue="/UJV4SgIkNxRHDJcu9D7N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54"/>
  <sheetViews>
    <sheetView zoomScale="90" zoomScaleNormal="90" workbookViewId="0">
      <pane ySplit="1" topLeftCell="A2" activePane="bottomLeft" state="frozen"/>
      <selection activeCell="J1" sqref="J1"/>
      <selection pane="bottomLeft" sqref="A1:XFD1048576"/>
    </sheetView>
  </sheetViews>
  <sheetFormatPr defaultRowHeight="14.5" x14ac:dyDescent="0.35"/>
  <cols>
    <col min="1" max="1" width="16.36328125" style="3" hidden="1" customWidth="1"/>
    <col min="2" max="2" width="13.6328125" style="3" customWidth="1"/>
    <col min="3" max="3" width="9.36328125" style="3" bestFit="1" customWidth="1"/>
    <col min="4" max="4" width="10.08984375" style="3" customWidth="1"/>
    <col min="5" max="8" width="8.90625" style="3"/>
    <col min="9" max="9" width="8.7265625" style="3"/>
    <col min="10" max="10" width="13.36328125" style="3" bestFit="1" customWidth="1"/>
    <col min="11" max="11" width="28.453125" style="3" customWidth="1"/>
    <col min="12" max="12" width="22.36328125" style="3" customWidth="1"/>
    <col min="13" max="13" width="8.7265625" style="3"/>
    <col min="14" max="14" width="16.36328125" style="3" hidden="1" customWidth="1"/>
    <col min="15" max="15" width="13.36328125" style="3" customWidth="1"/>
    <col min="16" max="16" width="9.6328125" style="3" customWidth="1"/>
    <col min="17" max="18" width="8.90625" style="3"/>
    <col min="19" max="19" width="10.36328125" style="3" bestFit="1" customWidth="1"/>
    <col min="20" max="20" width="10.36328125" style="3" customWidth="1"/>
    <col min="21" max="16384" width="8.7265625" style="3"/>
  </cols>
  <sheetData>
    <row r="1" spans="1:20" ht="38.5" x14ac:dyDescent="0.35">
      <c r="A1" s="1" t="s">
        <v>354</v>
      </c>
      <c r="B1" s="1" t="s">
        <v>726</v>
      </c>
      <c r="C1" s="1" t="s">
        <v>355</v>
      </c>
      <c r="D1" s="1" t="s">
        <v>356</v>
      </c>
      <c r="E1" s="1" t="s">
        <v>358</v>
      </c>
      <c r="F1" s="1" t="s">
        <v>367</v>
      </c>
      <c r="G1" s="1" t="s">
        <v>363</v>
      </c>
      <c r="H1" s="1" t="s">
        <v>364</v>
      </c>
      <c r="I1" s="2"/>
      <c r="J1" s="9" t="s">
        <v>359</v>
      </c>
      <c r="K1" s="3" t="s">
        <v>365</v>
      </c>
      <c r="L1" s="3" t="s">
        <v>362</v>
      </c>
      <c r="N1" s="1" t="s">
        <v>354</v>
      </c>
      <c r="O1" s="1" t="s">
        <v>726</v>
      </c>
      <c r="P1" s="1" t="s">
        <v>355</v>
      </c>
      <c r="Q1" s="1" t="s">
        <v>364</v>
      </c>
      <c r="R1" s="1" t="s">
        <v>366</v>
      </c>
      <c r="S1" s="1" t="s">
        <v>372</v>
      </c>
      <c r="T1" s="1" t="s">
        <v>373</v>
      </c>
    </row>
    <row r="2" spans="1:20" x14ac:dyDescent="0.35">
      <c r="A2" s="3" t="s">
        <v>0</v>
      </c>
      <c r="B2" s="3" t="str">
        <f>REPLACE(A2,6,3,"XXX")</f>
        <v>SPA21XXX</v>
      </c>
      <c r="C2" s="3" t="s">
        <v>346</v>
      </c>
      <c r="D2" s="3" t="s">
        <v>349</v>
      </c>
      <c r="E2" s="4">
        <v>51924</v>
      </c>
      <c r="F2" s="3">
        <v>298872.02095238096</v>
      </c>
      <c r="G2" s="3">
        <f>(E2/F2)</f>
        <v>0.17373322479146688</v>
      </c>
      <c r="J2" s="5" t="s">
        <v>346</v>
      </c>
      <c r="K2" s="4">
        <v>234</v>
      </c>
      <c r="L2" s="4">
        <v>316512.25351562497</v>
      </c>
      <c r="N2" s="10" t="s">
        <v>0</v>
      </c>
      <c r="O2" s="3" t="str">
        <f>REPLACE(N2,6,3,"XXX")</f>
        <v>SPA21XXX</v>
      </c>
      <c r="P2" s="10" t="s">
        <v>346</v>
      </c>
      <c r="Q2" s="10">
        <v>0.28479479449349748</v>
      </c>
      <c r="R2" s="3">
        <f t="shared" ref="R2:R65" si="0">IF(Q2&gt;1,1,Q2)</f>
        <v>0.28479479449349748</v>
      </c>
      <c r="S2" s="11">
        <f t="shared" ref="S2:S65" si="1">(R2*9)</f>
        <v>2.5631531504414773</v>
      </c>
      <c r="T2" s="12">
        <v>3</v>
      </c>
    </row>
    <row r="3" spans="1:20" x14ac:dyDescent="0.35">
      <c r="A3" s="3" t="s">
        <v>0</v>
      </c>
      <c r="B3" s="3" t="str">
        <f t="shared" ref="B3:B66" si="2">REPLACE(A3,6,3,"XXX")</f>
        <v>SPA21XXX</v>
      </c>
      <c r="C3" s="3" t="s">
        <v>346</v>
      </c>
      <c r="D3" s="3" t="s">
        <v>350</v>
      </c>
      <c r="E3" s="4">
        <v>32832</v>
      </c>
      <c r="F3" s="3">
        <v>348306.56733333331</v>
      </c>
      <c r="G3" s="3">
        <f t="shared" ref="G3:G4" si="3">(E3/F3)</f>
        <v>9.426178854841806E-2</v>
      </c>
      <c r="J3" s="6" t="s">
        <v>349</v>
      </c>
      <c r="K3" s="4">
        <v>78</v>
      </c>
      <c r="L3" s="4">
        <v>298872.02095238096</v>
      </c>
      <c r="N3" s="10" t="s">
        <v>19</v>
      </c>
      <c r="O3" s="3" t="str">
        <f t="shared" ref="O3:O66" si="4">REPLACE(N3,6,3,"XXX")</f>
        <v>SPA21XXX</v>
      </c>
      <c r="P3" s="10" t="s">
        <v>346</v>
      </c>
      <c r="Q3" s="10">
        <v>0.58156761091935294</v>
      </c>
      <c r="R3" s="3">
        <f t="shared" si="0"/>
        <v>0.58156761091935294</v>
      </c>
      <c r="S3" s="11">
        <f t="shared" si="1"/>
        <v>5.2341084982741766</v>
      </c>
      <c r="T3" s="12">
        <v>6</v>
      </c>
    </row>
    <row r="4" spans="1:20" x14ac:dyDescent="0.35">
      <c r="A4" s="3" t="s">
        <v>0</v>
      </c>
      <c r="B4" s="3" t="str">
        <f t="shared" si="2"/>
        <v>SPA21XXX</v>
      </c>
      <c r="C4" s="3" t="s">
        <v>346</v>
      </c>
      <c r="D4" s="3" t="s">
        <v>351</v>
      </c>
      <c r="E4" s="4">
        <v>175733</v>
      </c>
      <c r="F4" s="3">
        <v>299686.53756097559</v>
      </c>
      <c r="G4" s="3">
        <f t="shared" si="3"/>
        <v>0.58638937014060755</v>
      </c>
      <c r="H4" s="3">
        <f>AVERAGE(G2:G4)</f>
        <v>0.28479479449349748</v>
      </c>
      <c r="J4" s="6" t="s">
        <v>350</v>
      </c>
      <c r="K4" s="4">
        <v>78</v>
      </c>
      <c r="L4" s="4">
        <v>348306.56733333331</v>
      </c>
      <c r="N4" s="10" t="s">
        <v>21</v>
      </c>
      <c r="O4" s="3" t="str">
        <f t="shared" si="4"/>
        <v>SPA21XXX</v>
      </c>
      <c r="P4" s="10" t="s">
        <v>346</v>
      </c>
      <c r="Q4" s="10">
        <v>4.1129053530951337E-2</v>
      </c>
      <c r="R4" s="3">
        <f t="shared" si="0"/>
        <v>4.1129053530951337E-2</v>
      </c>
      <c r="S4" s="11">
        <f t="shared" si="1"/>
        <v>0.37016148177856201</v>
      </c>
      <c r="T4" s="12">
        <v>1</v>
      </c>
    </row>
    <row r="5" spans="1:20" x14ac:dyDescent="0.35">
      <c r="A5" s="3" t="s">
        <v>19</v>
      </c>
      <c r="B5" s="3" t="str">
        <f t="shared" si="2"/>
        <v>SPA21XXX</v>
      </c>
      <c r="C5" s="3" t="s">
        <v>346</v>
      </c>
      <c r="D5" s="3" t="s">
        <v>349</v>
      </c>
      <c r="E5" s="4">
        <v>70000</v>
      </c>
      <c r="F5" s="3">
        <v>298872.02095238096</v>
      </c>
      <c r="G5" s="3">
        <f>(E5/F5)</f>
        <v>0.23421396147066254</v>
      </c>
      <c r="J5" s="6" t="s">
        <v>351</v>
      </c>
      <c r="K5" s="4">
        <v>78</v>
      </c>
      <c r="L5" s="4">
        <v>299686.53756097559</v>
      </c>
      <c r="N5" s="10" t="s">
        <v>23</v>
      </c>
      <c r="O5" s="3" t="str">
        <f t="shared" si="4"/>
        <v>SPA21XXX</v>
      </c>
      <c r="P5" s="10" t="s">
        <v>346</v>
      </c>
      <c r="Q5" s="10">
        <v>2.1133706253685741E-2</v>
      </c>
      <c r="R5" s="3">
        <f t="shared" si="0"/>
        <v>2.1133706253685741E-2</v>
      </c>
      <c r="S5" s="11">
        <f t="shared" si="1"/>
        <v>0.19020335628317167</v>
      </c>
      <c r="T5" s="12">
        <v>1</v>
      </c>
    </row>
    <row r="6" spans="1:20" x14ac:dyDescent="0.35">
      <c r="A6" s="3" t="s">
        <v>19</v>
      </c>
      <c r="B6" s="3" t="str">
        <f t="shared" si="2"/>
        <v>SPA21XXX</v>
      </c>
      <c r="C6" s="3" t="s">
        <v>346</v>
      </c>
      <c r="D6" s="3" t="s">
        <v>350</v>
      </c>
      <c r="E6" s="4">
        <v>436621</v>
      </c>
      <c r="F6" s="3">
        <v>348306.56733333331</v>
      </c>
      <c r="G6" s="3">
        <f t="shared" ref="G6:G7" si="5">(E6/F6)</f>
        <v>1.2535537395772063</v>
      </c>
      <c r="J6" s="5" t="s">
        <v>347</v>
      </c>
      <c r="K6" s="4">
        <v>282</v>
      </c>
      <c r="L6" s="4">
        <v>60634.490931677028</v>
      </c>
      <c r="N6" s="10" t="s">
        <v>24</v>
      </c>
      <c r="O6" s="3" t="str">
        <f t="shared" si="4"/>
        <v>SPA21XXX</v>
      </c>
      <c r="P6" s="10" t="s">
        <v>346</v>
      </c>
      <c r="Q6" s="10">
        <v>0</v>
      </c>
      <c r="R6" s="3">
        <f t="shared" si="0"/>
        <v>0</v>
      </c>
      <c r="S6" s="12">
        <f t="shared" si="1"/>
        <v>0</v>
      </c>
      <c r="T6" s="12">
        <v>0</v>
      </c>
    </row>
    <row r="7" spans="1:20" x14ac:dyDescent="0.35">
      <c r="A7" s="3" t="s">
        <v>19</v>
      </c>
      <c r="B7" s="3" t="str">
        <f t="shared" si="2"/>
        <v>SPA21XXX</v>
      </c>
      <c r="C7" s="3" t="s">
        <v>346</v>
      </c>
      <c r="D7" s="3" t="s">
        <v>351</v>
      </c>
      <c r="E7" s="4">
        <v>77000</v>
      </c>
      <c r="F7" s="3">
        <v>299686.53756097559</v>
      </c>
      <c r="G7" s="3">
        <f t="shared" si="5"/>
        <v>0.25693513171018978</v>
      </c>
      <c r="H7" s="3">
        <f>AVERAGE(G5:G7)</f>
        <v>0.58156761091935294</v>
      </c>
      <c r="J7" s="6" t="s">
        <v>349</v>
      </c>
      <c r="K7" s="4">
        <v>94</v>
      </c>
      <c r="L7" s="4">
        <v>37533.963333333333</v>
      </c>
      <c r="N7" s="10" t="s">
        <v>25</v>
      </c>
      <c r="O7" s="3" t="str">
        <f t="shared" si="4"/>
        <v>SPA21XXX</v>
      </c>
      <c r="P7" s="10" t="s">
        <v>346</v>
      </c>
      <c r="Q7" s="10">
        <v>6.960413700607182E-2</v>
      </c>
      <c r="R7" s="3">
        <f t="shared" si="0"/>
        <v>6.960413700607182E-2</v>
      </c>
      <c r="S7" s="11">
        <f t="shared" si="1"/>
        <v>0.62643723305464638</v>
      </c>
      <c r="T7" s="12">
        <v>1</v>
      </c>
    </row>
    <row r="8" spans="1:20" x14ac:dyDescent="0.35">
      <c r="A8" s="3" t="s">
        <v>21</v>
      </c>
      <c r="B8" s="3" t="str">
        <f t="shared" si="2"/>
        <v>SPA21XXX</v>
      </c>
      <c r="C8" s="3" t="s">
        <v>346</v>
      </c>
      <c r="D8" s="3" t="s">
        <v>349</v>
      </c>
      <c r="E8" s="4">
        <v>18060</v>
      </c>
      <c r="F8" s="3">
        <v>298872.02095238096</v>
      </c>
      <c r="G8" s="3">
        <f>(E8/F8)</f>
        <v>6.0427202059430932E-2</v>
      </c>
      <c r="J8" s="6" t="s">
        <v>350</v>
      </c>
      <c r="K8" s="4">
        <v>94</v>
      </c>
      <c r="L8" s="4">
        <v>40970.276346153849</v>
      </c>
      <c r="N8" s="10" t="s">
        <v>32</v>
      </c>
      <c r="O8" s="3" t="str">
        <f t="shared" si="4"/>
        <v>SPA21XXX</v>
      </c>
      <c r="P8" s="10" t="s">
        <v>346</v>
      </c>
      <c r="Q8" s="10">
        <v>0.54168877672306481</v>
      </c>
      <c r="R8" s="3">
        <f t="shared" si="0"/>
        <v>0.54168877672306481</v>
      </c>
      <c r="S8" s="11">
        <f t="shared" si="1"/>
        <v>4.8751989905075837</v>
      </c>
      <c r="T8" s="12">
        <v>5</v>
      </c>
    </row>
    <row r="9" spans="1:20" x14ac:dyDescent="0.35">
      <c r="A9" s="3" t="s">
        <v>21</v>
      </c>
      <c r="B9" s="3" t="str">
        <f t="shared" si="2"/>
        <v>SPA21XXX</v>
      </c>
      <c r="C9" s="3" t="s">
        <v>346</v>
      </c>
      <c r="D9" s="3" t="s">
        <v>350</v>
      </c>
      <c r="E9" s="4">
        <v>8122</v>
      </c>
      <c r="F9" s="3">
        <v>348306.56733333331</v>
      </c>
      <c r="G9" s="3">
        <f t="shared" ref="G9:G10" si="6">(E9/F9)</f>
        <v>2.3318538212422375E-2</v>
      </c>
      <c r="J9" s="6" t="s">
        <v>351</v>
      </c>
      <c r="K9" s="4">
        <v>94</v>
      </c>
      <c r="L9" s="4">
        <v>101906.63</v>
      </c>
      <c r="N9" s="10" t="s">
        <v>33</v>
      </c>
      <c r="O9" s="3" t="str">
        <f t="shared" si="4"/>
        <v>SPA21XXX</v>
      </c>
      <c r="P9" s="10" t="s">
        <v>346</v>
      </c>
      <c r="Q9" s="10">
        <v>6.9824567265164034E-2</v>
      </c>
      <c r="R9" s="3">
        <f t="shared" si="0"/>
        <v>6.9824567265164034E-2</v>
      </c>
      <c r="S9" s="11">
        <f t="shared" si="1"/>
        <v>0.62842110538647633</v>
      </c>
      <c r="T9" s="12">
        <v>1</v>
      </c>
    </row>
    <row r="10" spans="1:20" x14ac:dyDescent="0.35">
      <c r="A10" s="3" t="s">
        <v>21</v>
      </c>
      <c r="B10" s="3" t="str">
        <f t="shared" si="2"/>
        <v>SPA21XXX</v>
      </c>
      <c r="C10" s="3" t="s">
        <v>346</v>
      </c>
      <c r="D10" s="3" t="s">
        <v>351</v>
      </c>
      <c r="E10" s="4">
        <v>11880</v>
      </c>
      <c r="F10" s="3">
        <v>299686.53756097559</v>
      </c>
      <c r="G10" s="3">
        <f t="shared" si="6"/>
        <v>3.9641420321000709E-2</v>
      </c>
      <c r="H10" s="3">
        <f>AVERAGE(G8:G10)</f>
        <v>4.1129053530951337E-2</v>
      </c>
      <c r="J10" s="5" t="s">
        <v>348</v>
      </c>
      <c r="K10" s="4">
        <v>522</v>
      </c>
      <c r="L10" s="4">
        <v>33490.387619047622</v>
      </c>
      <c r="N10" s="10" t="s">
        <v>34</v>
      </c>
      <c r="O10" s="3" t="str">
        <f t="shared" si="4"/>
        <v>SPA21XXX</v>
      </c>
      <c r="P10" s="10" t="s">
        <v>346</v>
      </c>
      <c r="Q10" s="10">
        <v>5.6314967601278944E-2</v>
      </c>
      <c r="R10" s="3">
        <f t="shared" si="0"/>
        <v>5.6314967601278944E-2</v>
      </c>
      <c r="S10" s="11">
        <f t="shared" si="1"/>
        <v>0.50683470841151046</v>
      </c>
      <c r="T10" s="12">
        <v>1</v>
      </c>
    </row>
    <row r="11" spans="1:20" x14ac:dyDescent="0.35">
      <c r="A11" s="3" t="s">
        <v>23</v>
      </c>
      <c r="B11" s="3" t="str">
        <f t="shared" si="2"/>
        <v>SPA21XXX</v>
      </c>
      <c r="C11" s="3" t="s">
        <v>346</v>
      </c>
      <c r="D11" s="3" t="s">
        <v>349</v>
      </c>
      <c r="E11" s="4">
        <v>10500</v>
      </c>
      <c r="F11" s="3">
        <v>298872.02095238096</v>
      </c>
      <c r="G11" s="3">
        <f>(E11/F11)</f>
        <v>3.5132094220599382E-2</v>
      </c>
      <c r="J11" s="6" t="s">
        <v>349</v>
      </c>
      <c r="K11" s="4">
        <v>174</v>
      </c>
      <c r="L11" s="4">
        <v>32540.663199999999</v>
      </c>
      <c r="N11" s="10" t="s">
        <v>35</v>
      </c>
      <c r="O11" s="3" t="str">
        <f t="shared" si="4"/>
        <v>SPA21XXX</v>
      </c>
      <c r="P11" s="10" t="s">
        <v>346</v>
      </c>
      <c r="Q11" s="10">
        <v>2.7412746691979319</v>
      </c>
      <c r="R11" s="3">
        <f t="shared" si="0"/>
        <v>1</v>
      </c>
      <c r="S11" s="11">
        <f t="shared" si="1"/>
        <v>9</v>
      </c>
      <c r="T11" s="12">
        <v>9</v>
      </c>
    </row>
    <row r="12" spans="1:20" x14ac:dyDescent="0.35">
      <c r="A12" s="3" t="s">
        <v>23</v>
      </c>
      <c r="B12" s="3" t="str">
        <f t="shared" si="2"/>
        <v>SPA21XXX</v>
      </c>
      <c r="C12" s="3" t="s">
        <v>346</v>
      </c>
      <c r="D12" s="3" t="s">
        <v>350</v>
      </c>
      <c r="E12" s="4">
        <v>4500</v>
      </c>
      <c r="F12" s="3">
        <v>348306.56733333331</v>
      </c>
      <c r="G12" s="3">
        <f t="shared" ref="G12:G13" si="7">(E12/F12)</f>
        <v>1.2919653035693264E-2</v>
      </c>
      <c r="J12" s="6" t="s">
        <v>350</v>
      </c>
      <c r="K12" s="4">
        <v>174</v>
      </c>
      <c r="L12" s="4">
        <v>45476.613666666664</v>
      </c>
      <c r="N12" s="10" t="s">
        <v>36</v>
      </c>
      <c r="O12" s="3" t="str">
        <f t="shared" si="4"/>
        <v>SPA21XXX</v>
      </c>
      <c r="P12" s="10" t="s">
        <v>346</v>
      </c>
      <c r="Q12" s="10">
        <v>0</v>
      </c>
      <c r="R12" s="3">
        <f t="shared" si="0"/>
        <v>0</v>
      </c>
      <c r="S12" s="12">
        <f t="shared" si="1"/>
        <v>0</v>
      </c>
      <c r="T12" s="12">
        <v>0</v>
      </c>
    </row>
    <row r="13" spans="1:20" x14ac:dyDescent="0.35">
      <c r="A13" s="3" t="s">
        <v>23</v>
      </c>
      <c r="B13" s="3" t="str">
        <f t="shared" si="2"/>
        <v>SPA21XXX</v>
      </c>
      <c r="C13" s="3" t="s">
        <v>346</v>
      </c>
      <c r="D13" s="3" t="s">
        <v>351</v>
      </c>
      <c r="E13" s="4">
        <v>4600</v>
      </c>
      <c r="F13" s="3">
        <v>299686.53756097559</v>
      </c>
      <c r="G13" s="3">
        <f t="shared" si="7"/>
        <v>1.5349371504764585E-2</v>
      </c>
      <c r="H13" s="3">
        <f>AVERAGE(G11:G13)</f>
        <v>2.1133706253685741E-2</v>
      </c>
      <c r="J13" s="6" t="s">
        <v>351</v>
      </c>
      <c r="K13" s="4">
        <v>174</v>
      </c>
      <c r="L13" s="4">
        <v>26773.514199999998</v>
      </c>
      <c r="N13" s="10" t="s">
        <v>37</v>
      </c>
      <c r="O13" s="3" t="str">
        <f t="shared" si="4"/>
        <v>SPA21XXX</v>
      </c>
      <c r="P13" s="10" t="s">
        <v>346</v>
      </c>
      <c r="Q13" s="10">
        <v>1.0006700648192661</v>
      </c>
      <c r="R13" s="3">
        <f t="shared" si="0"/>
        <v>1</v>
      </c>
      <c r="S13" s="11">
        <f t="shared" si="1"/>
        <v>9</v>
      </c>
      <c r="T13" s="12">
        <v>9</v>
      </c>
    </row>
    <row r="14" spans="1:20" x14ac:dyDescent="0.35">
      <c r="A14" s="3" t="s">
        <v>24</v>
      </c>
      <c r="B14" s="3" t="str">
        <f t="shared" si="2"/>
        <v>SPA21XXX</v>
      </c>
      <c r="C14" s="3" t="s">
        <v>346</v>
      </c>
      <c r="D14" s="3" t="s">
        <v>349</v>
      </c>
      <c r="E14" s="4"/>
      <c r="F14" s="3">
        <v>298872.02095238096</v>
      </c>
      <c r="G14" s="3">
        <f>(E14/F14)</f>
        <v>0</v>
      </c>
      <c r="J14" s="5" t="s">
        <v>360</v>
      </c>
      <c r="K14" s="4"/>
      <c r="L14" s="4"/>
      <c r="N14" s="10" t="s">
        <v>39</v>
      </c>
      <c r="O14" s="3" t="str">
        <f t="shared" si="4"/>
        <v>SPA21XXX</v>
      </c>
      <c r="P14" s="10" t="s">
        <v>346</v>
      </c>
      <c r="Q14" s="10">
        <v>0</v>
      </c>
      <c r="R14" s="3">
        <f t="shared" si="0"/>
        <v>0</v>
      </c>
      <c r="S14" s="12">
        <f t="shared" si="1"/>
        <v>0</v>
      </c>
      <c r="T14" s="12">
        <v>0</v>
      </c>
    </row>
    <row r="15" spans="1:20" x14ac:dyDescent="0.35">
      <c r="A15" s="3" t="s">
        <v>24</v>
      </c>
      <c r="B15" s="3" t="str">
        <f t="shared" si="2"/>
        <v>SPA21XXX</v>
      </c>
      <c r="C15" s="3" t="s">
        <v>346</v>
      </c>
      <c r="D15" s="3" t="s">
        <v>350</v>
      </c>
      <c r="E15" s="4"/>
      <c r="F15" s="3">
        <v>348306.56733333331</v>
      </c>
      <c r="G15" s="3">
        <f t="shared" ref="G15:G16" si="8">(E15/F15)</f>
        <v>0</v>
      </c>
      <c r="J15" s="6" t="s">
        <v>360</v>
      </c>
      <c r="K15" s="4"/>
      <c r="L15" s="4"/>
      <c r="N15" s="10" t="s">
        <v>41</v>
      </c>
      <c r="O15" s="3" t="str">
        <f t="shared" si="4"/>
        <v>SPA21XXX</v>
      </c>
      <c r="P15" s="10" t="s">
        <v>346</v>
      </c>
      <c r="Q15" s="10">
        <v>0.51623260876381694</v>
      </c>
      <c r="R15" s="3">
        <f t="shared" si="0"/>
        <v>0.51623260876381694</v>
      </c>
      <c r="S15" s="11">
        <f t="shared" si="1"/>
        <v>4.6460934788743522</v>
      </c>
      <c r="T15" s="12">
        <v>5</v>
      </c>
    </row>
    <row r="16" spans="1:20" x14ac:dyDescent="0.35">
      <c r="A16" s="3" t="s">
        <v>24</v>
      </c>
      <c r="B16" s="3" t="str">
        <f t="shared" si="2"/>
        <v>SPA21XXX</v>
      </c>
      <c r="C16" s="3" t="s">
        <v>346</v>
      </c>
      <c r="D16" s="3" t="s">
        <v>351</v>
      </c>
      <c r="E16" s="4"/>
      <c r="F16" s="3">
        <v>299686.53756097559</v>
      </c>
      <c r="G16" s="3">
        <f t="shared" si="8"/>
        <v>0</v>
      </c>
      <c r="H16" s="3">
        <f>AVERAGE(G14:G16)</f>
        <v>0</v>
      </c>
      <c r="J16" s="5" t="s">
        <v>361</v>
      </c>
      <c r="K16" s="4">
        <v>1038</v>
      </c>
      <c r="L16" s="4">
        <v>136528.45733502536</v>
      </c>
      <c r="N16" s="10" t="s">
        <v>42</v>
      </c>
      <c r="O16" s="3" t="str">
        <f t="shared" si="4"/>
        <v>SPA21XXX</v>
      </c>
      <c r="P16" s="10" t="s">
        <v>346</v>
      </c>
      <c r="Q16" s="10">
        <v>16.88981355405264</v>
      </c>
      <c r="R16" s="3">
        <f t="shared" si="0"/>
        <v>1</v>
      </c>
      <c r="S16" s="11">
        <f t="shared" si="1"/>
        <v>9</v>
      </c>
      <c r="T16" s="12">
        <v>9</v>
      </c>
    </row>
    <row r="17" spans="1:20" x14ac:dyDescent="0.35">
      <c r="A17" s="3" t="s">
        <v>25</v>
      </c>
      <c r="B17" s="3" t="str">
        <f t="shared" si="2"/>
        <v>SPA21XXX</v>
      </c>
      <c r="C17" s="3" t="s">
        <v>346</v>
      </c>
      <c r="D17" s="3" t="s">
        <v>349</v>
      </c>
      <c r="E17" s="4">
        <v>20500</v>
      </c>
      <c r="F17" s="3">
        <v>298872.02095238096</v>
      </c>
      <c r="G17" s="3">
        <f>(E17/F17)</f>
        <v>6.8591231573551167E-2</v>
      </c>
      <c r="N17" s="10" t="s">
        <v>45</v>
      </c>
      <c r="O17" s="3" t="str">
        <f t="shared" si="4"/>
        <v>SPA21XXX</v>
      </c>
      <c r="P17" s="10" t="s">
        <v>346</v>
      </c>
      <c r="Q17" s="10">
        <v>0.10076263324073673</v>
      </c>
      <c r="R17" s="3">
        <f t="shared" si="0"/>
        <v>0.10076263324073673</v>
      </c>
      <c r="S17" s="11">
        <f t="shared" si="1"/>
        <v>0.90686369916663057</v>
      </c>
      <c r="T17" s="12">
        <v>1</v>
      </c>
    </row>
    <row r="18" spans="1:20" x14ac:dyDescent="0.35">
      <c r="A18" s="3" t="s">
        <v>25</v>
      </c>
      <c r="B18" s="3" t="str">
        <f t="shared" si="2"/>
        <v>SPA21XXX</v>
      </c>
      <c r="C18" s="3" t="s">
        <v>346</v>
      </c>
      <c r="D18" s="3" t="s">
        <v>350</v>
      </c>
      <c r="E18" s="4">
        <v>15600</v>
      </c>
      <c r="F18" s="3">
        <v>348306.56733333331</v>
      </c>
      <c r="G18" s="3">
        <f t="shared" ref="G18:G19" si="9">(E18/F18)</f>
        <v>4.4788130523736647E-2</v>
      </c>
      <c r="J18" s="3" t="s">
        <v>368</v>
      </c>
      <c r="N18" s="10" t="s">
        <v>46</v>
      </c>
      <c r="O18" s="3" t="str">
        <f t="shared" si="4"/>
        <v>SPA21XXX</v>
      </c>
      <c r="P18" s="10" t="s">
        <v>346</v>
      </c>
      <c r="Q18" s="10">
        <v>0</v>
      </c>
      <c r="R18" s="3">
        <f t="shared" si="0"/>
        <v>0</v>
      </c>
      <c r="S18" s="12">
        <f t="shared" si="1"/>
        <v>0</v>
      </c>
      <c r="T18" s="12">
        <v>0</v>
      </c>
    </row>
    <row r="19" spans="1:20" x14ac:dyDescent="0.35">
      <c r="A19" s="3" t="s">
        <v>25</v>
      </c>
      <c r="B19" s="3" t="str">
        <f t="shared" si="2"/>
        <v>SPA21XXX</v>
      </c>
      <c r="C19" s="3" t="s">
        <v>346</v>
      </c>
      <c r="D19" s="3" t="s">
        <v>351</v>
      </c>
      <c r="E19" s="4">
        <v>28600</v>
      </c>
      <c r="F19" s="3">
        <v>299686.53756097559</v>
      </c>
      <c r="G19" s="3">
        <f t="shared" si="9"/>
        <v>9.5433048920927632E-2</v>
      </c>
      <c r="H19" s="3">
        <f>AVERAGE(G17:G19)</f>
        <v>6.960413700607182E-2</v>
      </c>
      <c r="J19" s="3" t="s">
        <v>369</v>
      </c>
      <c r="N19" s="10" t="s">
        <v>49</v>
      </c>
      <c r="O19" s="3" t="str">
        <f t="shared" si="4"/>
        <v>SPA21XXX</v>
      </c>
      <c r="P19" s="10" t="s">
        <v>346</v>
      </c>
      <c r="Q19" s="10">
        <v>0</v>
      </c>
      <c r="R19" s="3">
        <f t="shared" si="0"/>
        <v>0</v>
      </c>
      <c r="S19" s="12">
        <f t="shared" si="1"/>
        <v>0</v>
      </c>
      <c r="T19" s="12">
        <v>0</v>
      </c>
    </row>
    <row r="20" spans="1:20" x14ac:dyDescent="0.35">
      <c r="A20" s="3" t="s">
        <v>32</v>
      </c>
      <c r="B20" s="3" t="str">
        <f t="shared" si="2"/>
        <v>SPA21XXX</v>
      </c>
      <c r="C20" s="3" t="s">
        <v>346</v>
      </c>
      <c r="D20" s="3" t="s">
        <v>349</v>
      </c>
      <c r="E20" s="4">
        <v>159123</v>
      </c>
      <c r="F20" s="3">
        <v>298872.02095238096</v>
      </c>
      <c r="G20" s="3">
        <f>(E20/F20)</f>
        <v>0.53241183130137482</v>
      </c>
      <c r="J20" s="3" t="s">
        <v>370</v>
      </c>
      <c r="N20" s="10" t="s">
        <v>50</v>
      </c>
      <c r="O20" s="3" t="str">
        <f t="shared" si="4"/>
        <v>SPA21XXX</v>
      </c>
      <c r="P20" s="10" t="s">
        <v>346</v>
      </c>
      <c r="Q20" s="10">
        <v>8.703274551216337</v>
      </c>
      <c r="R20" s="3">
        <f t="shared" si="0"/>
        <v>1</v>
      </c>
      <c r="S20" s="11">
        <f t="shared" si="1"/>
        <v>9</v>
      </c>
      <c r="T20" s="12">
        <v>9</v>
      </c>
    </row>
    <row r="21" spans="1:20" x14ac:dyDescent="0.35">
      <c r="A21" s="3" t="s">
        <v>32</v>
      </c>
      <c r="B21" s="3" t="str">
        <f t="shared" si="2"/>
        <v>SPA21XXX</v>
      </c>
      <c r="C21" s="3" t="s">
        <v>346</v>
      </c>
      <c r="D21" s="3" t="s">
        <v>350</v>
      </c>
      <c r="E21" s="4">
        <v>218563</v>
      </c>
      <c r="F21" s="3">
        <v>348306.56733333331</v>
      </c>
      <c r="G21" s="3">
        <f t="shared" ref="G21:G22" si="10">(E21/F21)</f>
        <v>0.627501805875606</v>
      </c>
      <c r="J21" s="3" t="s">
        <v>371</v>
      </c>
      <c r="N21" s="10" t="s">
        <v>51</v>
      </c>
      <c r="O21" s="3" t="str">
        <f t="shared" si="4"/>
        <v>SPA21XXX</v>
      </c>
      <c r="P21" s="10" t="s">
        <v>346</v>
      </c>
      <c r="Q21" s="10">
        <v>0</v>
      </c>
      <c r="R21" s="3">
        <f t="shared" si="0"/>
        <v>0</v>
      </c>
      <c r="S21" s="12">
        <f t="shared" si="1"/>
        <v>0</v>
      </c>
      <c r="T21" s="12">
        <v>0</v>
      </c>
    </row>
    <row r="22" spans="1:20" x14ac:dyDescent="0.35">
      <c r="A22" s="3" t="s">
        <v>32</v>
      </c>
      <c r="B22" s="3" t="str">
        <f t="shared" si="2"/>
        <v>SPA21XXX</v>
      </c>
      <c r="C22" s="3" t="s">
        <v>346</v>
      </c>
      <c r="D22" s="3" t="s">
        <v>351</v>
      </c>
      <c r="E22" s="4">
        <v>139400</v>
      </c>
      <c r="F22" s="3">
        <v>299686.53756097559</v>
      </c>
      <c r="G22" s="3">
        <f t="shared" si="10"/>
        <v>0.46515269299221373</v>
      </c>
      <c r="H22" s="3">
        <f>AVERAGE(G20:G22)</f>
        <v>0.54168877672306481</v>
      </c>
      <c r="N22" s="10" t="s">
        <v>52</v>
      </c>
      <c r="O22" s="3" t="str">
        <f t="shared" si="4"/>
        <v>SPA21XXX</v>
      </c>
      <c r="P22" s="10" t="s">
        <v>346</v>
      </c>
      <c r="Q22" s="10">
        <v>0.37616788397941009</v>
      </c>
      <c r="R22" s="3">
        <f t="shared" si="0"/>
        <v>0.37616788397941009</v>
      </c>
      <c r="S22" s="11">
        <f t="shared" si="1"/>
        <v>3.385510955814691</v>
      </c>
      <c r="T22" s="12">
        <v>4</v>
      </c>
    </row>
    <row r="23" spans="1:20" x14ac:dyDescent="0.35">
      <c r="A23" s="3" t="s">
        <v>33</v>
      </c>
      <c r="B23" s="3" t="str">
        <f t="shared" si="2"/>
        <v>SPA21XXX</v>
      </c>
      <c r="C23" s="3" t="s">
        <v>346</v>
      </c>
      <c r="D23" s="3" t="s">
        <v>349</v>
      </c>
      <c r="E23" s="4">
        <v>5000</v>
      </c>
      <c r="F23" s="3">
        <v>298872.02095238096</v>
      </c>
      <c r="G23" s="3">
        <f>(E23/F23)</f>
        <v>1.6729568676475896E-2</v>
      </c>
      <c r="J23" s="3" t="s">
        <v>374</v>
      </c>
      <c r="N23" s="10" t="s">
        <v>53</v>
      </c>
      <c r="O23" s="3" t="str">
        <f t="shared" si="4"/>
        <v>SPA21XXX</v>
      </c>
      <c r="P23" s="10" t="s">
        <v>346</v>
      </c>
      <c r="Q23" s="10">
        <v>1.1720383322781249</v>
      </c>
      <c r="R23" s="3">
        <f t="shared" si="0"/>
        <v>1</v>
      </c>
      <c r="S23" s="11">
        <f t="shared" si="1"/>
        <v>9</v>
      </c>
      <c r="T23" s="12">
        <v>9</v>
      </c>
    </row>
    <row r="24" spans="1:20" x14ac:dyDescent="0.35">
      <c r="A24" s="3" t="s">
        <v>33</v>
      </c>
      <c r="B24" s="3" t="str">
        <f t="shared" si="2"/>
        <v>SPA21XXX</v>
      </c>
      <c r="C24" s="3" t="s">
        <v>346</v>
      </c>
      <c r="D24" s="3" t="s">
        <v>350</v>
      </c>
      <c r="E24" s="4">
        <v>43930</v>
      </c>
      <c r="F24" s="3">
        <v>348306.56733333331</v>
      </c>
      <c r="G24" s="3">
        <f t="shared" ref="G24:G25" si="11">(E24/F24)</f>
        <v>0.12612452396844556</v>
      </c>
      <c r="N24" s="10" t="s">
        <v>56</v>
      </c>
      <c r="O24" s="3" t="str">
        <f t="shared" si="4"/>
        <v>SPA21XXX</v>
      </c>
      <c r="P24" s="10" t="s">
        <v>346</v>
      </c>
      <c r="Q24" s="10">
        <v>0.14898944739997244</v>
      </c>
      <c r="R24" s="3">
        <f t="shared" si="0"/>
        <v>0.14898944739997244</v>
      </c>
      <c r="S24" s="11">
        <f t="shared" si="1"/>
        <v>1.340905026599752</v>
      </c>
      <c r="T24" s="12">
        <v>2</v>
      </c>
    </row>
    <row r="25" spans="1:20" x14ac:dyDescent="0.35">
      <c r="A25" s="3" t="s">
        <v>33</v>
      </c>
      <c r="B25" s="3" t="str">
        <f t="shared" si="2"/>
        <v>SPA21XXX</v>
      </c>
      <c r="C25" s="3" t="s">
        <v>346</v>
      </c>
      <c r="D25" s="3" t="s">
        <v>351</v>
      </c>
      <c r="E25" s="4">
        <v>19965</v>
      </c>
      <c r="F25" s="3">
        <v>299686.53756097559</v>
      </c>
      <c r="G25" s="3">
        <f t="shared" si="11"/>
        <v>6.6619609150570636E-2</v>
      </c>
      <c r="H25" s="3">
        <f>AVERAGE(G23:G25)</f>
        <v>6.9824567265164034E-2</v>
      </c>
      <c r="N25" s="10" t="s">
        <v>58</v>
      </c>
      <c r="O25" s="3" t="str">
        <f t="shared" si="4"/>
        <v>SPA21XXX</v>
      </c>
      <c r="P25" s="10" t="s">
        <v>346</v>
      </c>
      <c r="Q25" s="10">
        <v>8.6588852377792569E-2</v>
      </c>
      <c r="R25" s="3">
        <f t="shared" si="0"/>
        <v>8.6588852377792569E-2</v>
      </c>
      <c r="S25" s="11">
        <f t="shared" si="1"/>
        <v>0.77929967140013312</v>
      </c>
      <c r="T25" s="12">
        <v>1</v>
      </c>
    </row>
    <row r="26" spans="1:20" x14ac:dyDescent="0.35">
      <c r="A26" s="3" t="s">
        <v>34</v>
      </c>
      <c r="B26" s="3" t="str">
        <f t="shared" si="2"/>
        <v>SPA21XXX</v>
      </c>
      <c r="C26" s="3" t="s">
        <v>346</v>
      </c>
      <c r="D26" s="3" t="s">
        <v>349</v>
      </c>
      <c r="E26" s="4">
        <v>7000</v>
      </c>
      <c r="F26" s="3">
        <v>298872.02095238096</v>
      </c>
      <c r="G26" s="3">
        <f>(E26/F26)</f>
        <v>2.3421396147066252E-2</v>
      </c>
      <c r="N26" s="10" t="s">
        <v>60</v>
      </c>
      <c r="O26" s="3" t="str">
        <f t="shared" si="4"/>
        <v>SPA21XXX</v>
      </c>
      <c r="P26" s="10" t="s">
        <v>346</v>
      </c>
      <c r="Q26" s="10">
        <v>8.8537208054955366E-2</v>
      </c>
      <c r="R26" s="3">
        <f t="shared" si="0"/>
        <v>8.8537208054955366E-2</v>
      </c>
      <c r="S26" s="11">
        <f t="shared" si="1"/>
        <v>0.79683487249459828</v>
      </c>
      <c r="T26" s="12">
        <v>1</v>
      </c>
    </row>
    <row r="27" spans="1:20" x14ac:dyDescent="0.35">
      <c r="A27" s="3" t="s">
        <v>34</v>
      </c>
      <c r="B27" s="3" t="str">
        <f t="shared" si="2"/>
        <v>SPA21XXX</v>
      </c>
      <c r="C27" s="3" t="s">
        <v>346</v>
      </c>
      <c r="D27" s="3" t="s">
        <v>350</v>
      </c>
      <c r="E27" s="4">
        <v>3500</v>
      </c>
      <c r="F27" s="3">
        <v>348306.56733333331</v>
      </c>
      <c r="G27" s="3">
        <f t="shared" ref="G27:G28" si="12">(E27/F27)</f>
        <v>1.0048619027761427E-2</v>
      </c>
      <c r="N27" s="10" t="s">
        <v>68</v>
      </c>
      <c r="O27" s="3" t="str">
        <f t="shared" si="4"/>
        <v>SPA21XXX</v>
      </c>
      <c r="P27" s="10" t="s">
        <v>346</v>
      </c>
      <c r="Q27" s="10">
        <v>0</v>
      </c>
      <c r="R27" s="3">
        <f t="shared" si="0"/>
        <v>0</v>
      </c>
      <c r="S27" s="12">
        <f t="shared" si="1"/>
        <v>0</v>
      </c>
      <c r="T27" s="12">
        <v>0</v>
      </c>
    </row>
    <row r="28" spans="1:20" x14ac:dyDescent="0.35">
      <c r="A28" s="3" t="s">
        <v>34</v>
      </c>
      <c r="B28" s="3" t="str">
        <f t="shared" si="2"/>
        <v>SPA21XXX</v>
      </c>
      <c r="C28" s="3" t="s">
        <v>346</v>
      </c>
      <c r="D28" s="3" t="s">
        <v>351</v>
      </c>
      <c r="E28" s="4">
        <v>40600</v>
      </c>
      <c r="F28" s="3">
        <v>299686.53756097559</v>
      </c>
      <c r="G28" s="3">
        <f t="shared" si="12"/>
        <v>0.13547488762900917</v>
      </c>
      <c r="H28" s="3">
        <f>AVERAGE(G26:G28)</f>
        <v>5.6314967601278944E-2</v>
      </c>
      <c r="N28" s="10" t="s">
        <v>69</v>
      </c>
      <c r="O28" s="3" t="str">
        <f t="shared" si="4"/>
        <v>SPA21XXX</v>
      </c>
      <c r="P28" s="10" t="s">
        <v>346</v>
      </c>
      <c r="Q28" s="10">
        <v>0.51899603314569476</v>
      </c>
      <c r="R28" s="3">
        <f t="shared" si="0"/>
        <v>0.51899603314569476</v>
      </c>
      <c r="S28" s="11">
        <f t="shared" si="1"/>
        <v>4.6709642983112527</v>
      </c>
      <c r="T28" s="12">
        <v>5</v>
      </c>
    </row>
    <row r="29" spans="1:20" x14ac:dyDescent="0.35">
      <c r="A29" s="3" t="s">
        <v>35</v>
      </c>
      <c r="B29" s="3" t="str">
        <f t="shared" si="2"/>
        <v>SPA21XXX</v>
      </c>
      <c r="C29" s="3" t="s">
        <v>346</v>
      </c>
      <c r="D29" s="3" t="s">
        <v>349</v>
      </c>
      <c r="E29" s="4">
        <v>1033343.88</v>
      </c>
      <c r="F29" s="3">
        <v>298872.02095238096</v>
      </c>
      <c r="G29" s="3">
        <f>(E29/F29)</f>
        <v>3.4574794813752132</v>
      </c>
      <c r="N29" s="10" t="s">
        <v>71</v>
      </c>
      <c r="O29" s="3" t="str">
        <f t="shared" si="4"/>
        <v>SPA21XXX</v>
      </c>
      <c r="P29" s="10" t="s">
        <v>346</v>
      </c>
      <c r="Q29" s="10">
        <v>0.14836441775143516</v>
      </c>
      <c r="R29" s="3">
        <f t="shared" si="0"/>
        <v>0.14836441775143516</v>
      </c>
      <c r="S29" s="11">
        <f t="shared" si="1"/>
        <v>1.3352797597629165</v>
      </c>
      <c r="T29" s="12">
        <v>2</v>
      </c>
    </row>
    <row r="30" spans="1:20" x14ac:dyDescent="0.35">
      <c r="A30" s="3" t="s">
        <v>35</v>
      </c>
      <c r="B30" s="3" t="str">
        <f t="shared" si="2"/>
        <v>SPA21XXX</v>
      </c>
      <c r="C30" s="3" t="s">
        <v>346</v>
      </c>
      <c r="D30" s="3" t="s">
        <v>350</v>
      </c>
      <c r="E30" s="4">
        <v>826878.44</v>
      </c>
      <c r="F30" s="3">
        <v>348306.56733333331</v>
      </c>
      <c r="G30" s="3">
        <f t="shared" ref="G30:G31" si="13">(E30/F30)</f>
        <v>2.3739961216656242</v>
      </c>
      <c r="N30" s="10" t="s">
        <v>73</v>
      </c>
      <c r="O30" s="3" t="str">
        <f t="shared" si="4"/>
        <v>SPA21XXX</v>
      </c>
      <c r="P30" s="10" t="s">
        <v>346</v>
      </c>
      <c r="Q30" s="10">
        <v>3.3048437248652848E-2</v>
      </c>
      <c r="R30" s="3">
        <f t="shared" si="0"/>
        <v>3.3048437248652848E-2</v>
      </c>
      <c r="S30" s="11">
        <f t="shared" si="1"/>
        <v>0.29743593523787565</v>
      </c>
      <c r="T30" s="12">
        <v>1</v>
      </c>
    </row>
    <row r="31" spans="1:20" x14ac:dyDescent="0.35">
      <c r="A31" s="3" t="s">
        <v>35</v>
      </c>
      <c r="B31" s="3" t="str">
        <f t="shared" si="2"/>
        <v>SPA21XXX</v>
      </c>
      <c r="C31" s="3" t="s">
        <v>346</v>
      </c>
      <c r="D31" s="3" t="s">
        <v>351</v>
      </c>
      <c r="E31" s="4">
        <v>716954.61</v>
      </c>
      <c r="F31" s="3">
        <v>299686.53756097559</v>
      </c>
      <c r="G31" s="3">
        <f t="shared" si="13"/>
        <v>2.3923484045529579</v>
      </c>
      <c r="H31" s="3">
        <f>AVERAGE(G29:G31)</f>
        <v>2.7412746691979319</v>
      </c>
      <c r="N31" s="10" t="s">
        <v>77</v>
      </c>
      <c r="O31" s="3" t="str">
        <f t="shared" si="4"/>
        <v>SPA21XXX</v>
      </c>
      <c r="P31" s="10" t="s">
        <v>346</v>
      </c>
      <c r="Q31" s="10">
        <v>7.6176152386023641E-2</v>
      </c>
      <c r="R31" s="3">
        <f t="shared" si="0"/>
        <v>7.6176152386023641E-2</v>
      </c>
      <c r="S31" s="11">
        <f t="shared" si="1"/>
        <v>0.68558537147421272</v>
      </c>
      <c r="T31" s="12">
        <v>1</v>
      </c>
    </row>
    <row r="32" spans="1:20" x14ac:dyDescent="0.35">
      <c r="A32" s="3" t="s">
        <v>36</v>
      </c>
      <c r="B32" s="3" t="str">
        <f t="shared" si="2"/>
        <v>SPA21XXX</v>
      </c>
      <c r="C32" s="3" t="s">
        <v>346</v>
      </c>
      <c r="D32" s="3" t="s">
        <v>349</v>
      </c>
      <c r="F32" s="3">
        <v>298872.02095238096</v>
      </c>
      <c r="G32" s="3">
        <f>(E32/F32)</f>
        <v>0</v>
      </c>
      <c r="N32" s="10" t="s">
        <v>80</v>
      </c>
      <c r="O32" s="3" t="str">
        <f t="shared" si="4"/>
        <v>SPA21XXX</v>
      </c>
      <c r="P32" s="10" t="s">
        <v>346</v>
      </c>
      <c r="Q32" s="10">
        <v>0.38630716619020228</v>
      </c>
      <c r="R32" s="3">
        <f t="shared" si="0"/>
        <v>0.38630716619020228</v>
      </c>
      <c r="S32" s="11">
        <f t="shared" si="1"/>
        <v>3.4767644957118207</v>
      </c>
      <c r="T32" s="12">
        <v>4</v>
      </c>
    </row>
    <row r="33" spans="1:20" x14ac:dyDescent="0.35">
      <c r="A33" s="3" t="s">
        <v>36</v>
      </c>
      <c r="B33" s="3" t="str">
        <f t="shared" si="2"/>
        <v>SPA21XXX</v>
      </c>
      <c r="C33" s="3" t="s">
        <v>346</v>
      </c>
      <c r="D33" s="3" t="s">
        <v>350</v>
      </c>
      <c r="F33" s="3">
        <v>348306.56733333331</v>
      </c>
      <c r="G33" s="3">
        <f t="shared" ref="G33:G34" si="14">(E33/F33)</f>
        <v>0</v>
      </c>
      <c r="N33" s="10" t="s">
        <v>81</v>
      </c>
      <c r="O33" s="3" t="str">
        <f t="shared" si="4"/>
        <v>SPA21XXX</v>
      </c>
      <c r="P33" s="10" t="s">
        <v>346</v>
      </c>
      <c r="Q33" s="10">
        <v>0</v>
      </c>
      <c r="R33" s="3">
        <f t="shared" si="0"/>
        <v>0</v>
      </c>
      <c r="S33" s="12">
        <f t="shared" si="1"/>
        <v>0</v>
      </c>
      <c r="T33" s="12">
        <v>0</v>
      </c>
    </row>
    <row r="34" spans="1:20" x14ac:dyDescent="0.35">
      <c r="A34" s="3" t="s">
        <v>36</v>
      </c>
      <c r="B34" s="3" t="str">
        <f t="shared" si="2"/>
        <v>SPA21XXX</v>
      </c>
      <c r="C34" s="3" t="s">
        <v>346</v>
      </c>
      <c r="D34" s="3" t="s">
        <v>351</v>
      </c>
      <c r="F34" s="3">
        <v>299686.53756097559</v>
      </c>
      <c r="G34" s="3">
        <f t="shared" si="14"/>
        <v>0</v>
      </c>
      <c r="H34" s="3">
        <f>AVERAGE(G32:G34)</f>
        <v>0</v>
      </c>
      <c r="N34" s="10" t="s">
        <v>85</v>
      </c>
      <c r="O34" s="3" t="str">
        <f t="shared" si="4"/>
        <v>SPA21XXX</v>
      </c>
      <c r="P34" s="10" t="s">
        <v>346</v>
      </c>
      <c r="Q34" s="10">
        <v>0</v>
      </c>
      <c r="R34" s="3">
        <f t="shared" si="0"/>
        <v>0</v>
      </c>
      <c r="S34" s="12">
        <f t="shared" si="1"/>
        <v>0</v>
      </c>
      <c r="T34" s="12">
        <v>0</v>
      </c>
    </row>
    <row r="35" spans="1:20" x14ac:dyDescent="0.35">
      <c r="A35" s="3" t="s">
        <v>37</v>
      </c>
      <c r="B35" s="3" t="str">
        <f t="shared" si="2"/>
        <v>SPA21XXX</v>
      </c>
      <c r="C35" s="3" t="s">
        <v>346</v>
      </c>
      <c r="D35" s="3" t="s">
        <v>349</v>
      </c>
      <c r="E35" s="4">
        <v>313394</v>
      </c>
      <c r="F35" s="3">
        <v>298872.02095238096</v>
      </c>
      <c r="G35" s="3">
        <f>(E35/F35)</f>
        <v>1.0485892891590973</v>
      </c>
      <c r="N35" s="10" t="s">
        <v>87</v>
      </c>
      <c r="O35" s="3" t="str">
        <f t="shared" si="4"/>
        <v>SPA21XXX</v>
      </c>
      <c r="P35" s="10" t="s">
        <v>346</v>
      </c>
      <c r="Q35" s="10">
        <v>0</v>
      </c>
      <c r="R35" s="3">
        <f t="shared" si="0"/>
        <v>0</v>
      </c>
      <c r="S35" s="12">
        <f t="shared" si="1"/>
        <v>0</v>
      </c>
      <c r="T35" s="12">
        <v>0</v>
      </c>
    </row>
    <row r="36" spans="1:20" x14ac:dyDescent="0.35">
      <c r="A36" s="3" t="s">
        <v>37</v>
      </c>
      <c r="B36" s="3" t="str">
        <f t="shared" si="2"/>
        <v>SPA21XXX</v>
      </c>
      <c r="C36" s="3" t="s">
        <v>346</v>
      </c>
      <c r="D36" s="3" t="s">
        <v>350</v>
      </c>
      <c r="E36" s="4">
        <v>379405</v>
      </c>
      <c r="F36" s="3">
        <v>348306.56733333331</v>
      </c>
      <c r="G36" s="3">
        <f t="shared" ref="G36:G37" si="15">(E36/F36)</f>
        <v>1.0892846577793784</v>
      </c>
      <c r="N36" s="10" t="s">
        <v>89</v>
      </c>
      <c r="O36" s="3" t="str">
        <f t="shared" si="4"/>
        <v>SPA21XXX</v>
      </c>
      <c r="P36" s="10" t="s">
        <v>346</v>
      </c>
      <c r="Q36" s="10">
        <v>0.28014998290952486</v>
      </c>
      <c r="R36" s="3">
        <f t="shared" si="0"/>
        <v>0.28014998290952486</v>
      </c>
      <c r="S36" s="11">
        <f t="shared" si="1"/>
        <v>2.521349846185724</v>
      </c>
      <c r="T36" s="12">
        <v>3</v>
      </c>
    </row>
    <row r="37" spans="1:20" x14ac:dyDescent="0.35">
      <c r="A37" s="3" t="s">
        <v>37</v>
      </c>
      <c r="B37" s="3" t="str">
        <f t="shared" si="2"/>
        <v>SPA21XXX</v>
      </c>
      <c r="C37" s="3" t="s">
        <v>346</v>
      </c>
      <c r="D37" s="3" t="s">
        <v>351</v>
      </c>
      <c r="E37" s="4">
        <v>258970</v>
      </c>
      <c r="F37" s="3">
        <v>299686.53756097559</v>
      </c>
      <c r="G37" s="3">
        <f t="shared" si="15"/>
        <v>0.86413624751932272</v>
      </c>
      <c r="H37" s="3">
        <f>AVERAGE(G35:G37)</f>
        <v>1.0006700648192661</v>
      </c>
      <c r="N37" s="10" t="s">
        <v>95</v>
      </c>
      <c r="O37" s="3" t="str">
        <f t="shared" si="4"/>
        <v>SPA21XXX</v>
      </c>
      <c r="P37" s="10" t="s">
        <v>346</v>
      </c>
      <c r="Q37" s="10">
        <v>1.6684099461700637E-2</v>
      </c>
      <c r="R37" s="3">
        <f t="shared" si="0"/>
        <v>1.6684099461700637E-2</v>
      </c>
      <c r="S37" s="11">
        <f t="shared" si="1"/>
        <v>0.15015689515530573</v>
      </c>
      <c r="T37" s="12">
        <v>1</v>
      </c>
    </row>
    <row r="38" spans="1:20" x14ac:dyDescent="0.35">
      <c r="A38" s="3" t="s">
        <v>39</v>
      </c>
      <c r="B38" s="3" t="str">
        <f t="shared" si="2"/>
        <v>SPA21XXX</v>
      </c>
      <c r="C38" s="3" t="s">
        <v>346</v>
      </c>
      <c r="D38" s="3" t="s">
        <v>349</v>
      </c>
      <c r="E38" s="4"/>
      <c r="F38" s="3">
        <v>298872.02095238096</v>
      </c>
      <c r="G38" s="3">
        <f>(E38/F38)</f>
        <v>0</v>
      </c>
      <c r="N38" s="10" t="s">
        <v>96</v>
      </c>
      <c r="O38" s="3" t="str">
        <f t="shared" si="4"/>
        <v>SPA21XXX</v>
      </c>
      <c r="P38" s="10" t="s">
        <v>346</v>
      </c>
      <c r="Q38" s="10">
        <v>0</v>
      </c>
      <c r="R38" s="3">
        <f t="shared" si="0"/>
        <v>0</v>
      </c>
      <c r="S38" s="12">
        <f t="shared" si="1"/>
        <v>0</v>
      </c>
      <c r="T38" s="12">
        <v>0</v>
      </c>
    </row>
    <row r="39" spans="1:20" x14ac:dyDescent="0.35">
      <c r="A39" s="3" t="s">
        <v>39</v>
      </c>
      <c r="B39" s="3" t="str">
        <f t="shared" si="2"/>
        <v>SPA21XXX</v>
      </c>
      <c r="C39" s="3" t="s">
        <v>346</v>
      </c>
      <c r="D39" s="3" t="s">
        <v>350</v>
      </c>
      <c r="E39" s="4"/>
      <c r="F39" s="3">
        <v>348306.56733333331</v>
      </c>
      <c r="G39" s="3">
        <f t="shared" ref="G39:G40" si="16">(E39/F39)</f>
        <v>0</v>
      </c>
      <c r="N39" s="10" t="s">
        <v>106</v>
      </c>
      <c r="O39" s="3" t="str">
        <f t="shared" si="4"/>
        <v>SPA21XXX</v>
      </c>
      <c r="P39" s="10" t="s">
        <v>346</v>
      </c>
      <c r="Q39" s="10">
        <v>6.2169477432270151E-3</v>
      </c>
      <c r="R39" s="3">
        <f t="shared" si="0"/>
        <v>6.2169477432270151E-3</v>
      </c>
      <c r="S39" s="11">
        <f t="shared" si="1"/>
        <v>5.5952529689043136E-2</v>
      </c>
      <c r="T39" s="12">
        <v>1</v>
      </c>
    </row>
    <row r="40" spans="1:20" x14ac:dyDescent="0.35">
      <c r="A40" s="3" t="s">
        <v>39</v>
      </c>
      <c r="B40" s="3" t="str">
        <f t="shared" si="2"/>
        <v>SPA21XXX</v>
      </c>
      <c r="C40" s="3" t="s">
        <v>346</v>
      </c>
      <c r="D40" s="3" t="s">
        <v>351</v>
      </c>
      <c r="E40" s="4"/>
      <c r="F40" s="3">
        <v>299686.53756097559</v>
      </c>
      <c r="G40" s="3">
        <f t="shared" si="16"/>
        <v>0</v>
      </c>
      <c r="H40" s="3">
        <f>AVERAGE(G38:G40)</f>
        <v>0</v>
      </c>
      <c r="N40" s="10" t="s">
        <v>108</v>
      </c>
      <c r="O40" s="3" t="str">
        <f t="shared" si="4"/>
        <v>SPA21XXX</v>
      </c>
      <c r="P40" s="10" t="s">
        <v>346</v>
      </c>
      <c r="Q40" s="10">
        <v>2.7980618174477417E-2</v>
      </c>
      <c r="R40" s="3">
        <f t="shared" si="0"/>
        <v>2.7980618174477417E-2</v>
      </c>
      <c r="S40" s="11">
        <f t="shared" si="1"/>
        <v>0.25182556357029673</v>
      </c>
      <c r="T40" s="12">
        <v>1</v>
      </c>
    </row>
    <row r="41" spans="1:20" x14ac:dyDescent="0.35">
      <c r="A41" s="3" t="s">
        <v>41</v>
      </c>
      <c r="B41" s="3" t="str">
        <f t="shared" si="2"/>
        <v>SPA21XXX</v>
      </c>
      <c r="C41" s="3" t="s">
        <v>346</v>
      </c>
      <c r="D41" s="3" t="s">
        <v>349</v>
      </c>
      <c r="E41" s="4">
        <v>35205</v>
      </c>
      <c r="F41" s="3">
        <v>298872.02095238096</v>
      </c>
      <c r="G41" s="3">
        <f>(E41/F41)</f>
        <v>0.11779289305106679</v>
      </c>
      <c r="N41" s="10" t="s">
        <v>115</v>
      </c>
      <c r="O41" s="3" t="str">
        <f t="shared" si="4"/>
        <v>SPA21XXX</v>
      </c>
      <c r="P41" s="10" t="s">
        <v>346</v>
      </c>
      <c r="Q41" s="10">
        <v>0.26410836015671707</v>
      </c>
      <c r="R41" s="3">
        <f t="shared" si="0"/>
        <v>0.26410836015671707</v>
      </c>
      <c r="S41" s="11">
        <f t="shared" si="1"/>
        <v>2.3769752414104537</v>
      </c>
      <c r="T41" s="12">
        <v>3</v>
      </c>
    </row>
    <row r="42" spans="1:20" x14ac:dyDescent="0.35">
      <c r="A42" s="3" t="s">
        <v>41</v>
      </c>
      <c r="B42" s="3" t="str">
        <f t="shared" si="2"/>
        <v>SPA21XXX</v>
      </c>
      <c r="C42" s="3" t="s">
        <v>346</v>
      </c>
      <c r="D42" s="3" t="s">
        <v>350</v>
      </c>
      <c r="E42" s="4">
        <v>6935</v>
      </c>
      <c r="F42" s="3">
        <v>348306.56733333331</v>
      </c>
      <c r="G42" s="3">
        <f t="shared" ref="G42:G43" si="17">(E42/F42)</f>
        <v>1.9910620845007287E-2</v>
      </c>
      <c r="N42" s="10" t="s">
        <v>130</v>
      </c>
      <c r="O42" s="3" t="str">
        <f t="shared" si="4"/>
        <v>SPA21XXX</v>
      </c>
      <c r="P42" s="10" t="s">
        <v>346</v>
      </c>
      <c r="Q42" s="10">
        <v>0</v>
      </c>
      <c r="R42" s="3">
        <f t="shared" si="0"/>
        <v>0</v>
      </c>
      <c r="S42" s="12">
        <f t="shared" si="1"/>
        <v>0</v>
      </c>
      <c r="T42" s="12">
        <v>0</v>
      </c>
    </row>
    <row r="43" spans="1:20" x14ac:dyDescent="0.35">
      <c r="A43" s="3" t="s">
        <v>41</v>
      </c>
      <c r="B43" s="3" t="str">
        <f t="shared" si="2"/>
        <v>SPA21XXX</v>
      </c>
      <c r="C43" s="3" t="s">
        <v>346</v>
      </c>
      <c r="D43" s="3" t="s">
        <v>351</v>
      </c>
      <c r="E43" s="4">
        <v>422856</v>
      </c>
      <c r="F43" s="3">
        <v>299686.53756097559</v>
      </c>
      <c r="G43" s="3">
        <f t="shared" si="17"/>
        <v>1.4109943123953768</v>
      </c>
      <c r="H43" s="3">
        <f>AVERAGE(G41:G43)</f>
        <v>0.51623260876381694</v>
      </c>
      <c r="N43" s="10" t="s">
        <v>132</v>
      </c>
      <c r="O43" s="3" t="str">
        <f t="shared" si="4"/>
        <v>SPA21XXX</v>
      </c>
      <c r="P43" s="10" t="s">
        <v>346</v>
      </c>
      <c r="Q43" s="10">
        <v>4.7723368963060453E-3</v>
      </c>
      <c r="R43" s="3">
        <f t="shared" si="0"/>
        <v>4.7723368963060453E-3</v>
      </c>
      <c r="S43" s="11">
        <f t="shared" si="1"/>
        <v>4.2951032066754408E-2</v>
      </c>
      <c r="T43" s="12">
        <v>1</v>
      </c>
    </row>
    <row r="44" spans="1:20" x14ac:dyDescent="0.35">
      <c r="A44" s="3" t="s">
        <v>42</v>
      </c>
      <c r="B44" s="3" t="str">
        <f t="shared" si="2"/>
        <v>SPA21XXX</v>
      </c>
      <c r="C44" s="3" t="s">
        <v>346</v>
      </c>
      <c r="D44" s="3" t="s">
        <v>349</v>
      </c>
      <c r="E44" s="4">
        <v>6260541</v>
      </c>
      <c r="F44" s="3">
        <v>298872.02095238096</v>
      </c>
      <c r="G44" s="3">
        <f>(E44/F44)</f>
        <v>20.947230122278615</v>
      </c>
      <c r="N44" s="10" t="s">
        <v>136</v>
      </c>
      <c r="O44" s="3" t="str">
        <f t="shared" si="4"/>
        <v>SPA21XXX</v>
      </c>
      <c r="P44" s="10" t="s">
        <v>346</v>
      </c>
      <c r="Q44" s="10">
        <v>0</v>
      </c>
      <c r="R44" s="3">
        <f t="shared" si="0"/>
        <v>0</v>
      </c>
      <c r="S44" s="12">
        <f t="shared" si="1"/>
        <v>0</v>
      </c>
      <c r="T44" s="12">
        <v>0</v>
      </c>
    </row>
    <row r="45" spans="1:20" x14ac:dyDescent="0.35">
      <c r="A45" s="3" t="s">
        <v>42</v>
      </c>
      <c r="B45" s="3" t="str">
        <f t="shared" si="2"/>
        <v>SPA21XXX</v>
      </c>
      <c r="C45" s="3" t="s">
        <v>346</v>
      </c>
      <c r="D45" s="3" t="s">
        <v>350</v>
      </c>
      <c r="E45" s="4">
        <v>4434284</v>
      </c>
      <c r="F45" s="3">
        <v>348306.56733333331</v>
      </c>
      <c r="G45" s="3">
        <f t="shared" ref="G45:G46" si="18">(E45/F45)</f>
        <v>12.730980164828015</v>
      </c>
      <c r="N45" s="10" t="s">
        <v>138</v>
      </c>
      <c r="O45" s="3" t="str">
        <f t="shared" si="4"/>
        <v>SPA21XXX</v>
      </c>
      <c r="P45" s="10" t="s">
        <v>346</v>
      </c>
      <c r="Q45" s="10">
        <v>2.756192647614563E-2</v>
      </c>
      <c r="R45" s="3">
        <f t="shared" si="0"/>
        <v>2.756192647614563E-2</v>
      </c>
      <c r="S45" s="11">
        <f t="shared" si="1"/>
        <v>0.24805733828531068</v>
      </c>
      <c r="T45" s="12">
        <v>1</v>
      </c>
    </row>
    <row r="46" spans="1:20" x14ac:dyDescent="0.35">
      <c r="A46" s="3" t="s">
        <v>42</v>
      </c>
      <c r="B46" s="3" t="str">
        <f t="shared" si="2"/>
        <v>SPA21XXX</v>
      </c>
      <c r="C46" s="3" t="s">
        <v>346</v>
      </c>
      <c r="D46" s="3" t="s">
        <v>351</v>
      </c>
      <c r="E46" s="4">
        <v>5092043</v>
      </c>
      <c r="F46" s="3">
        <v>299686.53756097559</v>
      </c>
      <c r="G46" s="3">
        <f t="shared" si="18"/>
        <v>16.991230375051298</v>
      </c>
      <c r="H46" s="3">
        <f>AVERAGE(G44:G46)</f>
        <v>16.88981355405264</v>
      </c>
      <c r="N46" s="10" t="s">
        <v>141</v>
      </c>
      <c r="O46" s="3" t="str">
        <f t="shared" si="4"/>
        <v>SPA21XXX</v>
      </c>
      <c r="P46" s="10" t="s">
        <v>346</v>
      </c>
      <c r="Q46" s="10">
        <v>8.6131020237955099E-3</v>
      </c>
      <c r="R46" s="3">
        <f t="shared" si="0"/>
        <v>8.6131020237955099E-3</v>
      </c>
      <c r="S46" s="11">
        <f t="shared" si="1"/>
        <v>7.7517918214159584E-2</v>
      </c>
      <c r="T46" s="12">
        <v>1</v>
      </c>
    </row>
    <row r="47" spans="1:20" x14ac:dyDescent="0.35">
      <c r="A47" s="3" t="s">
        <v>45</v>
      </c>
      <c r="B47" s="3" t="str">
        <f t="shared" si="2"/>
        <v>SPA21XXX</v>
      </c>
      <c r="C47" s="3" t="s">
        <v>346</v>
      </c>
      <c r="D47" s="3" t="s">
        <v>349</v>
      </c>
      <c r="E47" s="4"/>
      <c r="F47" s="3">
        <v>298872.02095238096</v>
      </c>
      <c r="N47" s="10" t="s">
        <v>145</v>
      </c>
      <c r="O47" s="3" t="str">
        <f t="shared" si="4"/>
        <v>SPA21XXX</v>
      </c>
      <c r="P47" s="10" t="s">
        <v>346</v>
      </c>
      <c r="Q47" s="10">
        <v>0</v>
      </c>
      <c r="R47" s="3">
        <f t="shared" si="0"/>
        <v>0</v>
      </c>
      <c r="S47" s="12">
        <f t="shared" si="1"/>
        <v>0</v>
      </c>
      <c r="T47" s="12">
        <v>0</v>
      </c>
    </row>
    <row r="48" spans="1:20" x14ac:dyDescent="0.35">
      <c r="A48" s="3" t="s">
        <v>45</v>
      </c>
      <c r="B48" s="3" t="str">
        <f t="shared" si="2"/>
        <v>SPA21XXX</v>
      </c>
      <c r="C48" s="3" t="s">
        <v>346</v>
      </c>
      <c r="D48" s="3" t="s">
        <v>350</v>
      </c>
      <c r="E48" s="4">
        <v>59500</v>
      </c>
      <c r="F48" s="3">
        <v>348306.56733333331</v>
      </c>
      <c r="G48" s="3">
        <f t="shared" ref="G48:G49" si="19">(E48/F48)</f>
        <v>0.17082652347194427</v>
      </c>
      <c r="N48" s="10" t="s">
        <v>148</v>
      </c>
      <c r="O48" s="3" t="str">
        <f t="shared" si="4"/>
        <v>SPA21XXX</v>
      </c>
      <c r="P48" s="10" t="s">
        <v>346</v>
      </c>
      <c r="Q48" s="10">
        <v>3.4956921000065894E-2</v>
      </c>
      <c r="R48" s="3">
        <f t="shared" si="0"/>
        <v>3.4956921000065894E-2</v>
      </c>
      <c r="S48" s="11">
        <f t="shared" si="1"/>
        <v>0.31461228900059302</v>
      </c>
      <c r="T48" s="12">
        <v>1</v>
      </c>
    </row>
    <row r="49" spans="1:20" x14ac:dyDescent="0.35">
      <c r="A49" s="3" t="s">
        <v>45</v>
      </c>
      <c r="B49" s="3" t="str">
        <f t="shared" si="2"/>
        <v>SPA21XXX</v>
      </c>
      <c r="C49" s="3" t="s">
        <v>346</v>
      </c>
      <c r="D49" s="3" t="s">
        <v>351</v>
      </c>
      <c r="E49" s="4">
        <v>9200</v>
      </c>
      <c r="F49" s="3">
        <v>299686.53756097559</v>
      </c>
      <c r="G49" s="3">
        <f t="shared" si="19"/>
        <v>3.069874300952917E-2</v>
      </c>
      <c r="H49" s="3">
        <f>AVERAGE(G47:G49)</f>
        <v>0.10076263324073673</v>
      </c>
      <c r="N49" s="10" t="s">
        <v>149</v>
      </c>
      <c r="O49" s="3" t="str">
        <f t="shared" si="4"/>
        <v>SPA21XXX</v>
      </c>
      <c r="P49" s="10" t="s">
        <v>346</v>
      </c>
      <c r="Q49" s="10">
        <v>0</v>
      </c>
      <c r="R49" s="3">
        <f t="shared" si="0"/>
        <v>0</v>
      </c>
      <c r="S49" s="12">
        <f t="shared" si="1"/>
        <v>0</v>
      </c>
      <c r="T49" s="12">
        <v>0</v>
      </c>
    </row>
    <row r="50" spans="1:20" x14ac:dyDescent="0.35">
      <c r="A50" s="3" t="s">
        <v>46</v>
      </c>
      <c r="B50" s="3" t="str">
        <f t="shared" si="2"/>
        <v>SPA21XXX</v>
      </c>
      <c r="C50" s="3" t="s">
        <v>346</v>
      </c>
      <c r="D50" s="3" t="s">
        <v>349</v>
      </c>
      <c r="E50" s="4"/>
      <c r="F50" s="3">
        <v>298872.02095238096</v>
      </c>
      <c r="G50" s="3">
        <f>(E50/F50)</f>
        <v>0</v>
      </c>
      <c r="N50" s="10" t="s">
        <v>155</v>
      </c>
      <c r="O50" s="3" t="str">
        <f t="shared" si="4"/>
        <v>SPA21XXX</v>
      </c>
      <c r="P50" s="10" t="s">
        <v>346</v>
      </c>
      <c r="Q50" s="10">
        <v>0.64819339112217433</v>
      </c>
      <c r="R50" s="3">
        <f t="shared" si="0"/>
        <v>0.64819339112217433</v>
      </c>
      <c r="S50" s="11">
        <f t="shared" si="1"/>
        <v>5.8337405200995693</v>
      </c>
      <c r="T50" s="12">
        <v>6</v>
      </c>
    </row>
    <row r="51" spans="1:20" x14ac:dyDescent="0.35">
      <c r="A51" s="3" t="s">
        <v>46</v>
      </c>
      <c r="B51" s="3" t="str">
        <f t="shared" si="2"/>
        <v>SPA21XXX</v>
      </c>
      <c r="C51" s="3" t="s">
        <v>346</v>
      </c>
      <c r="D51" s="3" t="s">
        <v>350</v>
      </c>
      <c r="E51" s="4"/>
      <c r="F51" s="3">
        <v>348306.56733333331</v>
      </c>
      <c r="G51" s="3">
        <f t="shared" ref="G51:G52" si="20">(E51/F51)</f>
        <v>0</v>
      </c>
      <c r="N51" s="10" t="s">
        <v>163</v>
      </c>
      <c r="O51" s="3" t="str">
        <f t="shared" si="4"/>
        <v>SPA21XXX</v>
      </c>
      <c r="P51" s="10" t="s">
        <v>346</v>
      </c>
      <c r="Q51" s="10">
        <v>0.42619983394200306</v>
      </c>
      <c r="R51" s="3">
        <f t="shared" si="0"/>
        <v>0.42619983394200306</v>
      </c>
      <c r="S51" s="11">
        <f t="shared" si="1"/>
        <v>3.8357985054780275</v>
      </c>
      <c r="T51" s="12">
        <v>4</v>
      </c>
    </row>
    <row r="52" spans="1:20" x14ac:dyDescent="0.35">
      <c r="A52" s="3" t="s">
        <v>46</v>
      </c>
      <c r="B52" s="3" t="str">
        <f t="shared" si="2"/>
        <v>SPA21XXX</v>
      </c>
      <c r="C52" s="3" t="s">
        <v>346</v>
      </c>
      <c r="D52" s="3" t="s">
        <v>351</v>
      </c>
      <c r="E52" s="4"/>
      <c r="F52" s="3">
        <v>299686.53756097559</v>
      </c>
      <c r="G52" s="3">
        <f t="shared" si="20"/>
        <v>0</v>
      </c>
      <c r="H52" s="3">
        <f>AVERAGE(G50:G52)</f>
        <v>0</v>
      </c>
      <c r="N52" s="10" t="s">
        <v>166</v>
      </c>
      <c r="O52" s="3" t="str">
        <f t="shared" si="4"/>
        <v>SPA21XXX</v>
      </c>
      <c r="P52" s="10" t="s">
        <v>346</v>
      </c>
      <c r="Q52" s="10">
        <v>0.5772705319685244</v>
      </c>
      <c r="R52" s="3">
        <f t="shared" si="0"/>
        <v>0.5772705319685244</v>
      </c>
      <c r="S52" s="11">
        <f t="shared" si="1"/>
        <v>5.19543478771672</v>
      </c>
      <c r="T52" s="12">
        <v>6</v>
      </c>
    </row>
    <row r="53" spans="1:20" x14ac:dyDescent="0.35">
      <c r="A53" s="3" t="s">
        <v>49</v>
      </c>
      <c r="B53" s="3" t="str">
        <f t="shared" si="2"/>
        <v>SPA21XXX</v>
      </c>
      <c r="C53" s="3" t="s">
        <v>346</v>
      </c>
      <c r="D53" s="3" t="s">
        <v>349</v>
      </c>
      <c r="F53" s="3">
        <v>298872.02095238096</v>
      </c>
      <c r="G53" s="3">
        <f>(E53/F53)</f>
        <v>0</v>
      </c>
      <c r="N53" s="10" t="s">
        <v>169</v>
      </c>
      <c r="O53" s="3" t="str">
        <f t="shared" si="4"/>
        <v>SPA21XXX</v>
      </c>
      <c r="P53" s="10" t="s">
        <v>346</v>
      </c>
      <c r="Q53" s="10">
        <v>0.36705018815741397</v>
      </c>
      <c r="R53" s="3">
        <f t="shared" si="0"/>
        <v>0.36705018815741397</v>
      </c>
      <c r="S53" s="11">
        <f t="shared" si="1"/>
        <v>3.3034516934167257</v>
      </c>
      <c r="T53" s="12">
        <v>4</v>
      </c>
    </row>
    <row r="54" spans="1:20" x14ac:dyDescent="0.35">
      <c r="A54" s="3" t="s">
        <v>49</v>
      </c>
      <c r="B54" s="3" t="str">
        <f t="shared" si="2"/>
        <v>SPA21XXX</v>
      </c>
      <c r="C54" s="3" t="s">
        <v>346</v>
      </c>
      <c r="D54" s="3" t="s">
        <v>350</v>
      </c>
      <c r="F54" s="3">
        <v>348306.56733333331</v>
      </c>
      <c r="G54" s="3">
        <f t="shared" ref="G54:G55" si="21">(E54/F54)</f>
        <v>0</v>
      </c>
      <c r="N54" s="10" t="s">
        <v>181</v>
      </c>
      <c r="O54" s="3" t="str">
        <f t="shared" si="4"/>
        <v>SPA21XXX</v>
      </c>
      <c r="P54" s="10" t="s">
        <v>346</v>
      </c>
      <c r="Q54" s="10">
        <v>0</v>
      </c>
      <c r="R54" s="3">
        <f t="shared" si="0"/>
        <v>0</v>
      </c>
      <c r="S54" s="12">
        <f t="shared" si="1"/>
        <v>0</v>
      </c>
      <c r="T54" s="12">
        <v>0</v>
      </c>
    </row>
    <row r="55" spans="1:20" x14ac:dyDescent="0.35">
      <c r="A55" s="3" t="s">
        <v>49</v>
      </c>
      <c r="B55" s="3" t="str">
        <f t="shared" si="2"/>
        <v>SPA21XXX</v>
      </c>
      <c r="C55" s="3" t="s">
        <v>346</v>
      </c>
      <c r="D55" s="3" t="s">
        <v>351</v>
      </c>
      <c r="F55" s="3">
        <v>299686.53756097559</v>
      </c>
      <c r="G55" s="3">
        <f t="shared" si="21"/>
        <v>0</v>
      </c>
      <c r="H55" s="3">
        <f>AVERAGE(G53:G55)</f>
        <v>0</v>
      </c>
      <c r="N55" s="10" t="s">
        <v>191</v>
      </c>
      <c r="O55" s="3" t="str">
        <f t="shared" si="4"/>
        <v>SPA21XXX</v>
      </c>
      <c r="P55" s="10" t="s">
        <v>346</v>
      </c>
      <c r="Q55" s="10">
        <v>5.7223161206132744E-2</v>
      </c>
      <c r="R55" s="3">
        <f t="shared" si="0"/>
        <v>5.7223161206132744E-2</v>
      </c>
      <c r="S55" s="11">
        <f t="shared" si="1"/>
        <v>0.51500845085519464</v>
      </c>
      <c r="T55" s="12">
        <v>1</v>
      </c>
    </row>
    <row r="56" spans="1:20" x14ac:dyDescent="0.35">
      <c r="A56" s="3" t="s">
        <v>50</v>
      </c>
      <c r="B56" s="3" t="str">
        <f t="shared" si="2"/>
        <v>SPA21XXX</v>
      </c>
      <c r="C56" s="3" t="s">
        <v>346</v>
      </c>
      <c r="D56" s="3" t="s">
        <v>349</v>
      </c>
      <c r="E56" s="4">
        <v>2317229.5699999998</v>
      </c>
      <c r="F56" s="3">
        <v>298872.02095238096</v>
      </c>
      <c r="G56" s="3">
        <f>(E56/F56)</f>
        <v>7.7532502460951411</v>
      </c>
      <c r="N56" s="10" t="s">
        <v>195</v>
      </c>
      <c r="O56" s="3" t="str">
        <f t="shared" si="4"/>
        <v>SPA21XXX</v>
      </c>
      <c r="P56" s="10" t="s">
        <v>346</v>
      </c>
      <c r="Q56" s="10">
        <v>6.3305826456616435E-2</v>
      </c>
      <c r="R56" s="3">
        <f t="shared" si="0"/>
        <v>6.3305826456616435E-2</v>
      </c>
      <c r="S56" s="11">
        <f t="shared" si="1"/>
        <v>0.5697524381095479</v>
      </c>
      <c r="T56" s="12">
        <v>1</v>
      </c>
    </row>
    <row r="57" spans="1:20" x14ac:dyDescent="0.35">
      <c r="A57" s="3" t="s">
        <v>50</v>
      </c>
      <c r="B57" s="3" t="str">
        <f t="shared" si="2"/>
        <v>SPA21XXX</v>
      </c>
      <c r="C57" s="3" t="s">
        <v>346</v>
      </c>
      <c r="D57" s="3" t="s">
        <v>350</v>
      </c>
      <c r="E57" s="4">
        <v>3144131.9</v>
      </c>
      <c r="F57" s="3">
        <v>348306.56733333331</v>
      </c>
      <c r="G57" s="3">
        <f t="shared" ref="G57:G58" si="22">(E57/F57)</f>
        <v>9.0269096103233402</v>
      </c>
      <c r="N57" s="10" t="s">
        <v>196</v>
      </c>
      <c r="O57" s="3" t="str">
        <f t="shared" si="4"/>
        <v>SPA21XXX</v>
      </c>
      <c r="P57" s="10" t="s">
        <v>346</v>
      </c>
      <c r="Q57" s="10">
        <v>5.7223161206132744E-2</v>
      </c>
      <c r="R57" s="3">
        <f t="shared" si="0"/>
        <v>5.7223161206132744E-2</v>
      </c>
      <c r="S57" s="11">
        <f t="shared" si="1"/>
        <v>0.51500845085519464</v>
      </c>
      <c r="T57" s="12">
        <v>1</v>
      </c>
    </row>
    <row r="58" spans="1:20" x14ac:dyDescent="0.35">
      <c r="A58" s="3" t="s">
        <v>50</v>
      </c>
      <c r="B58" s="3" t="str">
        <f t="shared" si="2"/>
        <v>SPA21XXX</v>
      </c>
      <c r="C58" s="3" t="s">
        <v>346</v>
      </c>
      <c r="D58" s="3" t="s">
        <v>351</v>
      </c>
      <c r="E58" s="4">
        <v>2795974.64</v>
      </c>
      <c r="F58" s="3">
        <v>299686.53756097559</v>
      </c>
      <c r="G58" s="3">
        <f t="shared" si="22"/>
        <v>9.3296637972305252</v>
      </c>
      <c r="H58" s="3">
        <f>AVERAGE(G56:G58)</f>
        <v>8.703274551216337</v>
      </c>
      <c r="N58" s="10" t="s">
        <v>197</v>
      </c>
      <c r="O58" s="3" t="str">
        <f t="shared" si="4"/>
        <v>SPA21XXX</v>
      </c>
      <c r="P58" s="10" t="s">
        <v>346</v>
      </c>
      <c r="Q58" s="10">
        <v>4.9834944935760737</v>
      </c>
      <c r="R58" s="3">
        <f t="shared" si="0"/>
        <v>1</v>
      </c>
      <c r="S58" s="11">
        <f t="shared" si="1"/>
        <v>9</v>
      </c>
      <c r="T58" s="12">
        <v>9</v>
      </c>
    </row>
    <row r="59" spans="1:20" x14ac:dyDescent="0.35">
      <c r="A59" s="3" t="s">
        <v>51</v>
      </c>
      <c r="B59" s="3" t="str">
        <f t="shared" si="2"/>
        <v>SPA21XXX</v>
      </c>
      <c r="C59" s="3" t="s">
        <v>346</v>
      </c>
      <c r="D59" s="3" t="s">
        <v>349</v>
      </c>
      <c r="F59" s="3">
        <v>298872.02095238096</v>
      </c>
      <c r="G59" s="3">
        <f>(E59/F59)</f>
        <v>0</v>
      </c>
      <c r="N59" s="10" t="s">
        <v>202</v>
      </c>
      <c r="O59" s="3" t="str">
        <f t="shared" si="4"/>
        <v>SPA21XXX</v>
      </c>
      <c r="P59" s="10" t="s">
        <v>346</v>
      </c>
      <c r="Q59" s="10">
        <v>0</v>
      </c>
      <c r="R59" s="3">
        <f t="shared" si="0"/>
        <v>0</v>
      </c>
      <c r="S59" s="12">
        <f t="shared" si="1"/>
        <v>0</v>
      </c>
      <c r="T59" s="12">
        <v>0</v>
      </c>
    </row>
    <row r="60" spans="1:20" x14ac:dyDescent="0.35">
      <c r="A60" s="3" t="s">
        <v>51</v>
      </c>
      <c r="B60" s="3" t="str">
        <f t="shared" si="2"/>
        <v>SPA21XXX</v>
      </c>
      <c r="C60" s="3" t="s">
        <v>346</v>
      </c>
      <c r="D60" s="3" t="s">
        <v>350</v>
      </c>
      <c r="F60" s="3">
        <v>348306.56733333331</v>
      </c>
      <c r="G60" s="3">
        <f t="shared" ref="G60:G61" si="23">(E60/F60)</f>
        <v>0</v>
      </c>
      <c r="N60" s="10" t="s">
        <v>206</v>
      </c>
      <c r="O60" s="3" t="str">
        <f t="shared" si="4"/>
        <v>SPA21XXX</v>
      </c>
      <c r="P60" s="10" t="s">
        <v>346</v>
      </c>
      <c r="Q60" s="10">
        <v>6.3691784237114288E-2</v>
      </c>
      <c r="R60" s="3">
        <f t="shared" si="0"/>
        <v>6.3691784237114288E-2</v>
      </c>
      <c r="S60" s="11">
        <f t="shared" si="1"/>
        <v>0.5732260581340286</v>
      </c>
      <c r="T60" s="12">
        <v>1</v>
      </c>
    </row>
    <row r="61" spans="1:20" x14ac:dyDescent="0.35">
      <c r="A61" s="3" t="s">
        <v>51</v>
      </c>
      <c r="B61" s="3" t="str">
        <f t="shared" si="2"/>
        <v>SPA21XXX</v>
      </c>
      <c r="C61" s="3" t="s">
        <v>346</v>
      </c>
      <c r="D61" s="3" t="s">
        <v>351</v>
      </c>
      <c r="F61" s="3">
        <v>299686.53756097559</v>
      </c>
      <c r="G61" s="3">
        <f t="shared" si="23"/>
        <v>0</v>
      </c>
      <c r="H61" s="3">
        <f>AVERAGE(G59:G61)</f>
        <v>0</v>
      </c>
      <c r="N61" s="10" t="s">
        <v>209</v>
      </c>
      <c r="O61" s="3" t="str">
        <f t="shared" si="4"/>
        <v>SPA21XXX</v>
      </c>
      <c r="P61" s="10" t="s">
        <v>346</v>
      </c>
      <c r="Q61" s="10">
        <v>0.1576768409780914</v>
      </c>
      <c r="R61" s="3">
        <f t="shared" si="0"/>
        <v>0.1576768409780914</v>
      </c>
      <c r="S61" s="11">
        <f t="shared" si="1"/>
        <v>1.4190915688028225</v>
      </c>
      <c r="T61" s="12">
        <v>2</v>
      </c>
    </row>
    <row r="62" spans="1:20" x14ac:dyDescent="0.35">
      <c r="A62" s="3" t="s">
        <v>52</v>
      </c>
      <c r="B62" s="3" t="str">
        <f t="shared" si="2"/>
        <v>SPA21XXX</v>
      </c>
      <c r="C62" s="3" t="s">
        <v>346</v>
      </c>
      <c r="D62" s="3" t="s">
        <v>349</v>
      </c>
      <c r="E62" s="4">
        <v>109500.38</v>
      </c>
      <c r="F62" s="3">
        <v>298872.02095238096</v>
      </c>
      <c r="G62" s="3">
        <f>(E62/F62)</f>
        <v>0.36637882546204154</v>
      </c>
      <c r="N62" s="10" t="s">
        <v>233</v>
      </c>
      <c r="O62" s="3" t="str">
        <f t="shared" si="4"/>
        <v>SPA21XXX</v>
      </c>
      <c r="P62" s="10" t="s">
        <v>346</v>
      </c>
      <c r="Q62" s="10">
        <v>5.0467035791425827E-4</v>
      </c>
      <c r="R62" s="3">
        <f t="shared" si="0"/>
        <v>5.0467035791425827E-4</v>
      </c>
      <c r="S62" s="11">
        <f t="shared" si="1"/>
        <v>4.5420332212283247E-3</v>
      </c>
      <c r="T62" s="12">
        <v>1</v>
      </c>
    </row>
    <row r="63" spans="1:20" x14ac:dyDescent="0.35">
      <c r="A63" s="3" t="s">
        <v>52</v>
      </c>
      <c r="B63" s="3" t="str">
        <f t="shared" si="2"/>
        <v>SPA21XXX</v>
      </c>
      <c r="C63" s="3" t="s">
        <v>346</v>
      </c>
      <c r="D63" s="3" t="s">
        <v>350</v>
      </c>
      <c r="E63" s="4">
        <v>75152</v>
      </c>
      <c r="F63" s="3">
        <v>348306.56733333331</v>
      </c>
      <c r="G63" s="3">
        <f t="shared" ref="G63:G64" si="24">(E63/F63)</f>
        <v>0.21576394776409338</v>
      </c>
      <c r="N63" s="10" t="s">
        <v>235</v>
      </c>
      <c r="O63" s="3" t="str">
        <f t="shared" si="4"/>
        <v>SPA21XXX</v>
      </c>
      <c r="P63" s="10" t="s">
        <v>346</v>
      </c>
      <c r="Q63" s="10">
        <v>0</v>
      </c>
      <c r="R63" s="3">
        <f t="shared" si="0"/>
        <v>0</v>
      </c>
      <c r="S63" s="12">
        <f t="shared" si="1"/>
        <v>0</v>
      </c>
      <c r="T63" s="12">
        <v>0</v>
      </c>
    </row>
    <row r="64" spans="1:20" x14ac:dyDescent="0.35">
      <c r="A64" s="3" t="s">
        <v>52</v>
      </c>
      <c r="B64" s="3" t="str">
        <f t="shared" si="2"/>
        <v>SPA21XXX</v>
      </c>
      <c r="C64" s="3" t="s">
        <v>346</v>
      </c>
      <c r="D64" s="3" t="s">
        <v>351</v>
      </c>
      <c r="E64" s="4">
        <v>163737</v>
      </c>
      <c r="F64" s="3">
        <v>299686.53756097559</v>
      </c>
      <c r="G64" s="3">
        <f t="shared" si="24"/>
        <v>0.54636087871209538</v>
      </c>
      <c r="H64" s="3">
        <f>AVERAGE(G62:G64)</f>
        <v>0.37616788397941009</v>
      </c>
      <c r="N64" s="10" t="s">
        <v>239</v>
      </c>
      <c r="O64" s="3" t="str">
        <f t="shared" si="4"/>
        <v>SPA21XXX</v>
      </c>
      <c r="P64" s="10" t="s">
        <v>346</v>
      </c>
      <c r="Q64" s="10">
        <v>0</v>
      </c>
      <c r="R64" s="3">
        <f t="shared" si="0"/>
        <v>0</v>
      </c>
      <c r="S64" s="12">
        <f t="shared" si="1"/>
        <v>0</v>
      </c>
      <c r="T64" s="12">
        <v>0</v>
      </c>
    </row>
    <row r="65" spans="1:20" x14ac:dyDescent="0.35">
      <c r="A65" s="3" t="s">
        <v>53</v>
      </c>
      <c r="B65" s="3" t="str">
        <f t="shared" si="2"/>
        <v>SPA21XXX</v>
      </c>
      <c r="C65" s="3" t="s">
        <v>346</v>
      </c>
      <c r="D65" s="3" t="s">
        <v>349</v>
      </c>
      <c r="E65" s="4">
        <v>110831.05</v>
      </c>
      <c r="F65" s="3">
        <v>298872.02095238096</v>
      </c>
      <c r="G65" s="3">
        <f>(E65/F65)</f>
        <v>0.37083113249218674</v>
      </c>
      <c r="N65" s="10" t="s">
        <v>241</v>
      </c>
      <c r="O65" s="3" t="str">
        <f t="shared" si="4"/>
        <v>SPA21XXX</v>
      </c>
      <c r="P65" s="10" t="s">
        <v>346</v>
      </c>
      <c r="Q65" s="10">
        <v>0.15003992267886998</v>
      </c>
      <c r="R65" s="3">
        <f t="shared" si="0"/>
        <v>0.15003992267886998</v>
      </c>
      <c r="S65" s="11">
        <f t="shared" si="1"/>
        <v>1.3503593041098298</v>
      </c>
      <c r="T65" s="12">
        <v>2</v>
      </c>
    </row>
    <row r="66" spans="1:20" x14ac:dyDescent="0.35">
      <c r="A66" s="3" t="s">
        <v>53</v>
      </c>
      <c r="B66" s="3" t="str">
        <f t="shared" si="2"/>
        <v>SPA21XXX</v>
      </c>
      <c r="C66" s="3" t="s">
        <v>346</v>
      </c>
      <c r="D66" s="3" t="s">
        <v>350</v>
      </c>
      <c r="E66" s="4">
        <v>824118.76</v>
      </c>
      <c r="F66" s="3">
        <v>348306.56733333331</v>
      </c>
      <c r="G66" s="3">
        <f t="shared" ref="G66:G67" si="25">(E66/F66)</f>
        <v>2.3660729865346153</v>
      </c>
      <c r="N66" s="10" t="s">
        <v>249</v>
      </c>
      <c r="O66" s="3" t="str">
        <f t="shared" si="4"/>
        <v>SPA21XXX</v>
      </c>
      <c r="P66" s="10" t="s">
        <v>346</v>
      </c>
      <c r="Q66" s="10">
        <v>0</v>
      </c>
      <c r="R66" s="3">
        <f t="shared" ref="R66:R129" si="26">IF(Q66&gt;1,1,Q66)</f>
        <v>0</v>
      </c>
      <c r="S66" s="12">
        <f t="shared" ref="S66:S129" si="27">(R66*9)</f>
        <v>0</v>
      </c>
      <c r="T66" s="12">
        <v>0</v>
      </c>
    </row>
    <row r="67" spans="1:20" x14ac:dyDescent="0.35">
      <c r="A67" s="3" t="s">
        <v>53</v>
      </c>
      <c r="B67" s="3" t="str">
        <f t="shared" ref="B67:B68" si="28">REPLACE(A67,6,3,"XXX")</f>
        <v>SPA21XXX</v>
      </c>
      <c r="C67" s="3" t="s">
        <v>346</v>
      </c>
      <c r="D67" s="3" t="s">
        <v>351</v>
      </c>
      <c r="E67" s="4">
        <v>233519.01</v>
      </c>
      <c r="F67" s="3">
        <v>299686.53756097559</v>
      </c>
      <c r="G67" s="3">
        <f t="shared" si="25"/>
        <v>0.77921087780757303</v>
      </c>
      <c r="H67" s="3">
        <f>AVERAGE(G65:G67)</f>
        <v>1.1720383322781249</v>
      </c>
      <c r="N67" s="10" t="s">
        <v>250</v>
      </c>
      <c r="O67" s="3" t="str">
        <f t="shared" ref="O67:O130" si="29">REPLACE(N67,6,3,"XXX")</f>
        <v>SPA21XXX</v>
      </c>
      <c r="P67" s="10" t="s">
        <v>346</v>
      </c>
      <c r="Q67" s="10">
        <v>1.2547176507356922E-2</v>
      </c>
      <c r="R67" s="3">
        <f t="shared" si="26"/>
        <v>1.2547176507356922E-2</v>
      </c>
      <c r="S67" s="11">
        <f t="shared" si="27"/>
        <v>0.11292458856621231</v>
      </c>
      <c r="T67" s="12">
        <v>1</v>
      </c>
    </row>
    <row r="68" spans="1:20" x14ac:dyDescent="0.35">
      <c r="A68" s="3" t="s">
        <v>56</v>
      </c>
      <c r="B68" s="3" t="str">
        <f t="shared" si="28"/>
        <v>SPA21XXX</v>
      </c>
      <c r="C68" s="3" t="s">
        <v>346</v>
      </c>
      <c r="D68" s="3" t="s">
        <v>349</v>
      </c>
      <c r="E68" s="4">
        <v>25490</v>
      </c>
      <c r="F68" s="3">
        <v>298872.02095238096</v>
      </c>
      <c r="G68" s="3">
        <f>(E68/F68)</f>
        <v>8.5287341112674109E-2</v>
      </c>
      <c r="N68" s="10" t="s">
        <v>253</v>
      </c>
      <c r="O68" s="3" t="str">
        <f t="shared" si="29"/>
        <v>SPA21XXX</v>
      </c>
      <c r="P68" s="10" t="s">
        <v>346</v>
      </c>
      <c r="Q68" s="10">
        <v>5.6922057447360876E-2</v>
      </c>
      <c r="R68" s="3">
        <f t="shared" si="26"/>
        <v>5.6922057447360876E-2</v>
      </c>
      <c r="S68" s="11">
        <f t="shared" si="27"/>
        <v>0.51229851702624785</v>
      </c>
      <c r="T68" s="12">
        <v>1</v>
      </c>
    </row>
    <row r="69" spans="1:20" x14ac:dyDescent="0.35">
      <c r="A69" s="3" t="s">
        <v>56</v>
      </c>
      <c r="B69" s="3" t="str">
        <f t="shared" ref="B69:B130" si="30">REPLACE(A69,6,3,"XXX")</f>
        <v>SPA21XXX</v>
      </c>
      <c r="C69" s="3" t="s">
        <v>346</v>
      </c>
      <c r="D69" s="3" t="s">
        <v>350</v>
      </c>
      <c r="E69" s="4">
        <v>77191</v>
      </c>
      <c r="F69" s="3">
        <v>348306.56733333331</v>
      </c>
      <c r="G69" s="3">
        <f t="shared" ref="G69:G70" si="31">(E69/F69)</f>
        <v>0.2216179861062664</v>
      </c>
      <c r="N69" s="10" t="s">
        <v>271</v>
      </c>
      <c r="O69" s="3" t="str">
        <f t="shared" si="29"/>
        <v>SPA21XXX</v>
      </c>
      <c r="P69" s="10" t="s">
        <v>346</v>
      </c>
      <c r="Q69" s="10">
        <v>0</v>
      </c>
      <c r="R69" s="3">
        <f t="shared" si="26"/>
        <v>0</v>
      </c>
      <c r="S69" s="12">
        <f t="shared" si="27"/>
        <v>0</v>
      </c>
      <c r="T69" s="12">
        <v>0</v>
      </c>
    </row>
    <row r="70" spans="1:20" x14ac:dyDescent="0.35">
      <c r="A70" s="3" t="s">
        <v>56</v>
      </c>
      <c r="B70" s="3" t="str">
        <f t="shared" si="30"/>
        <v>SPA21XXX</v>
      </c>
      <c r="C70" s="3" t="s">
        <v>346</v>
      </c>
      <c r="D70" s="3" t="s">
        <v>351</v>
      </c>
      <c r="E70" s="4">
        <v>41975</v>
      </c>
      <c r="F70" s="3">
        <v>299686.53756097559</v>
      </c>
      <c r="G70" s="3">
        <f t="shared" si="31"/>
        <v>0.14006301498097684</v>
      </c>
      <c r="H70" s="3">
        <f>AVERAGE(G68:G70)</f>
        <v>0.14898944739997244</v>
      </c>
      <c r="N70" s="10" t="s">
        <v>286</v>
      </c>
      <c r="O70" s="3" t="str">
        <f t="shared" si="29"/>
        <v>SPA21XXX</v>
      </c>
      <c r="P70" s="10" t="s">
        <v>346</v>
      </c>
      <c r="Q70" s="10">
        <v>0.10280619980505154</v>
      </c>
      <c r="R70" s="3">
        <f t="shared" si="26"/>
        <v>0.10280619980505154</v>
      </c>
      <c r="S70" s="11">
        <f t="shared" si="27"/>
        <v>0.92525579824546389</v>
      </c>
      <c r="T70" s="12">
        <v>1</v>
      </c>
    </row>
    <row r="71" spans="1:20" x14ac:dyDescent="0.35">
      <c r="A71" s="3" t="s">
        <v>58</v>
      </c>
      <c r="B71" s="3" t="str">
        <f t="shared" si="30"/>
        <v>SPA21XXX</v>
      </c>
      <c r="C71" s="3" t="s">
        <v>346</v>
      </c>
      <c r="D71" s="3" t="s">
        <v>349</v>
      </c>
      <c r="E71" s="4">
        <v>30584</v>
      </c>
      <c r="F71" s="3">
        <v>298872.02095238096</v>
      </c>
      <c r="G71" s="3">
        <f>(E71/F71)</f>
        <v>0.10233142568026776</v>
      </c>
      <c r="N71" s="10" t="s">
        <v>290</v>
      </c>
      <c r="O71" s="3" t="str">
        <f t="shared" si="29"/>
        <v>SPA21XXX</v>
      </c>
      <c r="P71" s="10" t="s">
        <v>346</v>
      </c>
      <c r="Q71" s="10">
        <v>0</v>
      </c>
      <c r="R71" s="3">
        <f t="shared" si="26"/>
        <v>0</v>
      </c>
      <c r="S71" s="12">
        <f t="shared" si="27"/>
        <v>0</v>
      </c>
      <c r="T71" s="12">
        <v>0</v>
      </c>
    </row>
    <row r="72" spans="1:20" x14ac:dyDescent="0.35">
      <c r="A72" s="3" t="s">
        <v>58</v>
      </c>
      <c r="B72" s="3" t="str">
        <f t="shared" si="30"/>
        <v>SPA21XXX</v>
      </c>
      <c r="C72" s="3" t="s">
        <v>346</v>
      </c>
      <c r="D72" s="3" t="s">
        <v>350</v>
      </c>
      <c r="E72" s="4">
        <v>33418</v>
      </c>
      <c r="F72" s="3">
        <v>348306.56733333331</v>
      </c>
      <c r="G72" s="3">
        <f t="shared" ref="G72:G73" si="32">(E72/F72)</f>
        <v>9.5944214477066109E-2</v>
      </c>
      <c r="N72" s="10" t="s">
        <v>292</v>
      </c>
      <c r="O72" s="3" t="str">
        <f t="shared" si="29"/>
        <v>SPA21XXX</v>
      </c>
      <c r="P72" s="10" t="s">
        <v>346</v>
      </c>
      <c r="Q72" s="10">
        <v>0</v>
      </c>
      <c r="R72" s="3">
        <f t="shared" si="26"/>
        <v>0</v>
      </c>
      <c r="S72" s="12">
        <f t="shared" si="27"/>
        <v>0</v>
      </c>
      <c r="T72" s="12">
        <v>0</v>
      </c>
    </row>
    <row r="73" spans="1:20" x14ac:dyDescent="0.35">
      <c r="A73" s="3" t="s">
        <v>58</v>
      </c>
      <c r="B73" s="3" t="str">
        <f t="shared" si="30"/>
        <v>SPA21XXX</v>
      </c>
      <c r="C73" s="3" t="s">
        <v>346</v>
      </c>
      <c r="D73" s="3" t="s">
        <v>351</v>
      </c>
      <c r="E73" s="4">
        <v>18428</v>
      </c>
      <c r="F73" s="3">
        <v>299686.53756097559</v>
      </c>
      <c r="G73" s="3">
        <f t="shared" si="32"/>
        <v>6.1490916976043863E-2</v>
      </c>
      <c r="H73" s="3">
        <f>AVERAGE(G71:G73)</f>
        <v>8.6588852377792569E-2</v>
      </c>
      <c r="N73" s="10" t="s">
        <v>295</v>
      </c>
      <c r="O73" s="3" t="str">
        <f t="shared" si="29"/>
        <v>SPA21XXX</v>
      </c>
      <c r="P73" s="10" t="s">
        <v>346</v>
      </c>
      <c r="Q73" s="10">
        <v>1.5031603740701914E-3</v>
      </c>
      <c r="R73" s="3">
        <f t="shared" si="26"/>
        <v>1.5031603740701914E-3</v>
      </c>
      <c r="S73" s="11">
        <f t="shared" si="27"/>
        <v>1.3528443366631723E-2</v>
      </c>
      <c r="T73" s="12">
        <v>1</v>
      </c>
    </row>
    <row r="74" spans="1:20" x14ac:dyDescent="0.35">
      <c r="A74" s="3" t="s">
        <v>60</v>
      </c>
      <c r="B74" s="3" t="str">
        <f t="shared" si="30"/>
        <v>SPA21XXX</v>
      </c>
      <c r="C74" s="3" t="s">
        <v>346</v>
      </c>
      <c r="D74" s="3" t="s">
        <v>349</v>
      </c>
      <c r="E74" s="4">
        <v>20056</v>
      </c>
      <c r="F74" s="3">
        <v>298872.02095238096</v>
      </c>
      <c r="G74" s="3">
        <f>(E74/F74)</f>
        <v>6.7105645875080111E-2</v>
      </c>
      <c r="N74" s="10" t="s">
        <v>301</v>
      </c>
      <c r="O74" s="3" t="str">
        <f t="shared" si="29"/>
        <v>SPA21XXX</v>
      </c>
      <c r="P74" s="10" t="s">
        <v>346</v>
      </c>
      <c r="Q74" s="10">
        <v>0</v>
      </c>
      <c r="R74" s="3">
        <f t="shared" si="26"/>
        <v>0</v>
      </c>
      <c r="S74" s="12">
        <f t="shared" si="27"/>
        <v>0</v>
      </c>
      <c r="T74" s="12">
        <v>0</v>
      </c>
    </row>
    <row r="75" spans="1:20" x14ac:dyDescent="0.35">
      <c r="A75" s="3" t="s">
        <v>60</v>
      </c>
      <c r="B75" s="3" t="str">
        <f t="shared" si="30"/>
        <v>SPA21XXX</v>
      </c>
      <c r="C75" s="3" t="s">
        <v>346</v>
      </c>
      <c r="D75" s="3" t="s">
        <v>350</v>
      </c>
      <c r="E75" s="4">
        <v>20986</v>
      </c>
      <c r="F75" s="3">
        <v>348306.56733333331</v>
      </c>
      <c r="G75" s="3">
        <f t="shared" ref="G75:G76" si="33">(E75/F75)</f>
        <v>6.0251519690457521E-2</v>
      </c>
      <c r="N75" s="10" t="s">
        <v>302</v>
      </c>
      <c r="O75" s="3" t="str">
        <f t="shared" si="29"/>
        <v>SPA21XXX</v>
      </c>
      <c r="P75" s="10" t="s">
        <v>346</v>
      </c>
      <c r="Q75" s="10">
        <v>0</v>
      </c>
      <c r="R75" s="3">
        <f t="shared" si="26"/>
        <v>0</v>
      </c>
      <c r="S75" s="12">
        <f t="shared" si="27"/>
        <v>0</v>
      </c>
      <c r="T75" s="12">
        <v>0</v>
      </c>
    </row>
    <row r="76" spans="1:20" x14ac:dyDescent="0.35">
      <c r="A76" s="3" t="s">
        <v>60</v>
      </c>
      <c r="B76" s="3" t="str">
        <f t="shared" si="30"/>
        <v>SPA21XXX</v>
      </c>
      <c r="C76" s="3" t="s">
        <v>346</v>
      </c>
      <c r="D76" s="3" t="s">
        <v>351</v>
      </c>
      <c r="E76" s="4">
        <v>41433</v>
      </c>
      <c r="F76" s="3">
        <v>299686.53756097559</v>
      </c>
      <c r="G76" s="3">
        <f t="shared" si="33"/>
        <v>0.13825445859932847</v>
      </c>
      <c r="H76" s="3">
        <f>AVERAGE(G74:G76)</f>
        <v>8.8537208054955366E-2</v>
      </c>
      <c r="N76" s="10" t="s">
        <v>303</v>
      </c>
      <c r="O76" s="3" t="str">
        <f t="shared" si="29"/>
        <v>SPA21XXX</v>
      </c>
      <c r="P76" s="10" t="s">
        <v>346</v>
      </c>
      <c r="Q76" s="10">
        <v>0</v>
      </c>
      <c r="R76" s="3">
        <f t="shared" si="26"/>
        <v>0</v>
      </c>
      <c r="S76" s="12">
        <f t="shared" si="27"/>
        <v>0</v>
      </c>
      <c r="T76" s="12">
        <v>0</v>
      </c>
    </row>
    <row r="77" spans="1:20" x14ac:dyDescent="0.35">
      <c r="A77" s="3" t="s">
        <v>68</v>
      </c>
      <c r="B77" s="3" t="str">
        <f t="shared" si="30"/>
        <v>SPA21XXX</v>
      </c>
      <c r="C77" s="3" t="s">
        <v>346</v>
      </c>
      <c r="D77" s="3" t="s">
        <v>349</v>
      </c>
      <c r="F77" s="3">
        <v>298872.02095238096</v>
      </c>
      <c r="G77" s="3">
        <f>(E77/F77)</f>
        <v>0</v>
      </c>
      <c r="N77" s="10" t="s">
        <v>305</v>
      </c>
      <c r="O77" s="3" t="str">
        <f t="shared" si="29"/>
        <v>SPA21XXX</v>
      </c>
      <c r="P77" s="10" t="s">
        <v>346</v>
      </c>
      <c r="Q77" s="10">
        <v>0</v>
      </c>
      <c r="R77" s="3">
        <f t="shared" si="26"/>
        <v>0</v>
      </c>
      <c r="S77" s="12">
        <f t="shared" si="27"/>
        <v>0</v>
      </c>
      <c r="T77" s="12">
        <v>0</v>
      </c>
    </row>
    <row r="78" spans="1:20" x14ac:dyDescent="0.35">
      <c r="A78" s="3" t="s">
        <v>68</v>
      </c>
      <c r="B78" s="3" t="str">
        <f t="shared" si="30"/>
        <v>SPA21XXX</v>
      </c>
      <c r="C78" s="3" t="s">
        <v>346</v>
      </c>
      <c r="D78" s="3" t="s">
        <v>350</v>
      </c>
      <c r="F78" s="3">
        <v>348306.56733333331</v>
      </c>
      <c r="G78" s="3">
        <f t="shared" ref="G78:G79" si="34">(E78/F78)</f>
        <v>0</v>
      </c>
      <c r="N78" s="10" t="s">
        <v>315</v>
      </c>
      <c r="O78" s="3" t="str">
        <f t="shared" si="29"/>
        <v>SPA21XXX</v>
      </c>
      <c r="P78" s="10" t="s">
        <v>346</v>
      </c>
      <c r="Q78" s="10">
        <v>0</v>
      </c>
      <c r="R78" s="3">
        <f t="shared" si="26"/>
        <v>0</v>
      </c>
      <c r="S78" s="12">
        <f t="shared" si="27"/>
        <v>0</v>
      </c>
      <c r="T78" s="12">
        <v>0</v>
      </c>
    </row>
    <row r="79" spans="1:20" x14ac:dyDescent="0.35">
      <c r="A79" s="3" t="s">
        <v>68</v>
      </c>
      <c r="B79" s="3" t="str">
        <f t="shared" si="30"/>
        <v>SPA21XXX</v>
      </c>
      <c r="C79" s="3" t="s">
        <v>346</v>
      </c>
      <c r="D79" s="3" t="s">
        <v>351</v>
      </c>
      <c r="F79" s="3">
        <v>299686.53756097559</v>
      </c>
      <c r="G79" s="3">
        <f t="shared" si="34"/>
        <v>0</v>
      </c>
      <c r="H79" s="3">
        <f>AVERAGE(G77:G79)</f>
        <v>0</v>
      </c>
      <c r="N79" s="10" t="s">
        <v>319</v>
      </c>
      <c r="O79" s="3" t="str">
        <f t="shared" si="29"/>
        <v>SPA21XXX</v>
      </c>
      <c r="P79" s="10" t="s">
        <v>346</v>
      </c>
      <c r="Q79" s="10">
        <v>0</v>
      </c>
      <c r="R79" s="3">
        <f t="shared" si="26"/>
        <v>0</v>
      </c>
      <c r="S79" s="12">
        <f t="shared" si="27"/>
        <v>0</v>
      </c>
      <c r="T79" s="12">
        <v>0</v>
      </c>
    </row>
    <row r="80" spans="1:20" x14ac:dyDescent="0.35">
      <c r="A80" s="3" t="s">
        <v>69</v>
      </c>
      <c r="B80" s="3" t="str">
        <f t="shared" si="30"/>
        <v>SPA21XXX</v>
      </c>
      <c r="C80" s="3" t="s">
        <v>346</v>
      </c>
      <c r="D80" s="3" t="s">
        <v>349</v>
      </c>
      <c r="E80" s="4">
        <v>172100</v>
      </c>
      <c r="F80" s="3">
        <v>298872.02095238096</v>
      </c>
      <c r="G80" s="3">
        <f>(E80/F80)</f>
        <v>0.5758317538443003</v>
      </c>
      <c r="N80" s="13" t="s">
        <v>1</v>
      </c>
      <c r="O80" s="3" t="str">
        <f t="shared" si="29"/>
        <v>SPA21XXX</v>
      </c>
      <c r="P80" s="13" t="s">
        <v>347</v>
      </c>
      <c r="Q80" s="13">
        <v>0.61950190566876284</v>
      </c>
      <c r="R80" s="13">
        <f t="shared" si="26"/>
        <v>0.61950190566876284</v>
      </c>
      <c r="S80" s="14">
        <f t="shared" si="27"/>
        <v>5.5755171510188655</v>
      </c>
      <c r="T80" s="15">
        <v>6</v>
      </c>
    </row>
    <row r="81" spans="1:20" x14ac:dyDescent="0.35">
      <c r="A81" s="3" t="s">
        <v>69</v>
      </c>
      <c r="B81" s="3" t="str">
        <f t="shared" si="30"/>
        <v>SPA21XXX</v>
      </c>
      <c r="C81" s="3" t="s">
        <v>346</v>
      </c>
      <c r="D81" s="3" t="s">
        <v>350</v>
      </c>
      <c r="E81" s="4">
        <v>179280</v>
      </c>
      <c r="F81" s="3">
        <v>348306.56733333331</v>
      </c>
      <c r="G81" s="3">
        <f t="shared" ref="G81:G82" si="35">(E81/F81)</f>
        <v>0.51471897694201962</v>
      </c>
      <c r="N81" s="13" t="s">
        <v>2</v>
      </c>
      <c r="O81" s="3" t="str">
        <f t="shared" si="29"/>
        <v>SPA21XXX</v>
      </c>
      <c r="P81" s="13" t="s">
        <v>347</v>
      </c>
      <c r="Q81" s="13">
        <v>12.063855561869508</v>
      </c>
      <c r="R81" s="13">
        <f t="shared" si="26"/>
        <v>1</v>
      </c>
      <c r="S81" s="14">
        <f t="shared" si="27"/>
        <v>9</v>
      </c>
      <c r="T81" s="15">
        <v>9</v>
      </c>
    </row>
    <row r="82" spans="1:20" x14ac:dyDescent="0.35">
      <c r="A82" s="3" t="s">
        <v>69</v>
      </c>
      <c r="B82" s="3" t="str">
        <f t="shared" si="30"/>
        <v>SPA21XXX</v>
      </c>
      <c r="C82" s="3" t="s">
        <v>346</v>
      </c>
      <c r="D82" s="3" t="s">
        <v>351</v>
      </c>
      <c r="E82" s="4">
        <v>139785</v>
      </c>
      <c r="F82" s="3">
        <v>299686.53756097559</v>
      </c>
      <c r="G82" s="3">
        <f t="shared" si="35"/>
        <v>0.46643736865076468</v>
      </c>
      <c r="H82" s="3">
        <f>AVERAGE(G80:G82)</f>
        <v>0.51899603314569476</v>
      </c>
      <c r="N82" s="13" t="s">
        <v>3</v>
      </c>
      <c r="O82" s="3" t="str">
        <f t="shared" si="29"/>
        <v>SPA21XXX</v>
      </c>
      <c r="P82" s="13" t="s">
        <v>347</v>
      </c>
      <c r="Q82" s="13">
        <v>2.7933832741612066</v>
      </c>
      <c r="R82" s="13">
        <f t="shared" si="26"/>
        <v>1</v>
      </c>
      <c r="S82" s="14">
        <f t="shared" si="27"/>
        <v>9</v>
      </c>
      <c r="T82" s="15">
        <v>9</v>
      </c>
    </row>
    <row r="83" spans="1:20" x14ac:dyDescent="0.35">
      <c r="A83" s="3" t="s">
        <v>71</v>
      </c>
      <c r="B83" s="3" t="str">
        <f t="shared" si="30"/>
        <v>SPA21XXX</v>
      </c>
      <c r="C83" s="3" t="s">
        <v>346</v>
      </c>
      <c r="D83" s="3" t="s">
        <v>349</v>
      </c>
      <c r="E83" s="4">
        <v>18931</v>
      </c>
      <c r="F83" s="3">
        <v>298872.02095238096</v>
      </c>
      <c r="G83" s="3">
        <f>(E83/F83)</f>
        <v>6.3341492922873041E-2</v>
      </c>
      <c r="N83" s="13" t="s">
        <v>4</v>
      </c>
      <c r="O83" s="3" t="str">
        <f t="shared" si="29"/>
        <v>SPA21XXX</v>
      </c>
      <c r="P83" s="13" t="s">
        <v>347</v>
      </c>
      <c r="Q83" s="13">
        <v>1.2652010285795081</v>
      </c>
      <c r="R83" s="13">
        <f t="shared" si="26"/>
        <v>1</v>
      </c>
      <c r="S83" s="14">
        <f t="shared" si="27"/>
        <v>9</v>
      </c>
      <c r="T83" s="15">
        <v>9</v>
      </c>
    </row>
    <row r="84" spans="1:20" x14ac:dyDescent="0.35">
      <c r="A84" s="3" t="s">
        <v>71</v>
      </c>
      <c r="B84" s="3" t="str">
        <f t="shared" si="30"/>
        <v>SPA21XXX</v>
      </c>
      <c r="C84" s="3" t="s">
        <v>346</v>
      </c>
      <c r="D84" s="3" t="s">
        <v>350</v>
      </c>
      <c r="E84" s="4">
        <v>93857.65</v>
      </c>
      <c r="F84" s="3">
        <v>348306.56733333331</v>
      </c>
      <c r="G84" s="3">
        <f t="shared" ref="G84:G85" si="36">(E84/F84)</f>
        <v>0.26946850505456349</v>
      </c>
      <c r="N84" s="13" t="s">
        <v>6</v>
      </c>
      <c r="O84" s="3" t="str">
        <f t="shared" si="29"/>
        <v>SPA21XXX</v>
      </c>
      <c r="P84" s="13" t="s">
        <v>347</v>
      </c>
      <c r="Q84" s="13">
        <v>1.3436092492155474</v>
      </c>
      <c r="R84" s="13">
        <f t="shared" si="26"/>
        <v>1</v>
      </c>
      <c r="S84" s="14">
        <f t="shared" si="27"/>
        <v>9</v>
      </c>
      <c r="T84" s="15">
        <v>9</v>
      </c>
    </row>
    <row r="85" spans="1:20" x14ac:dyDescent="0.35">
      <c r="A85" s="3" t="s">
        <v>71</v>
      </c>
      <c r="B85" s="3" t="str">
        <f t="shared" si="30"/>
        <v>SPA21XXX</v>
      </c>
      <c r="C85" s="3" t="s">
        <v>346</v>
      </c>
      <c r="D85" s="3" t="s">
        <v>351</v>
      </c>
      <c r="E85" s="4">
        <v>33649.78</v>
      </c>
      <c r="F85" s="3">
        <v>299686.53756097559</v>
      </c>
      <c r="G85" s="3">
        <f t="shared" si="36"/>
        <v>0.11228325527686896</v>
      </c>
      <c r="H85" s="3">
        <f>AVERAGE(G83:G85)</f>
        <v>0.14836441775143516</v>
      </c>
      <c r="N85" s="13" t="s">
        <v>7</v>
      </c>
      <c r="O85" s="3" t="str">
        <f t="shared" si="29"/>
        <v>SPA21XXX</v>
      </c>
      <c r="P85" s="13" t="s">
        <v>347</v>
      </c>
      <c r="Q85" s="13">
        <v>1.7082764858380994</v>
      </c>
      <c r="R85" s="13">
        <f t="shared" si="26"/>
        <v>1</v>
      </c>
      <c r="S85" s="14">
        <f t="shared" si="27"/>
        <v>9</v>
      </c>
      <c r="T85" s="15">
        <v>9</v>
      </c>
    </row>
    <row r="86" spans="1:20" x14ac:dyDescent="0.35">
      <c r="A86" s="3" t="s">
        <v>73</v>
      </c>
      <c r="B86" s="3" t="str">
        <f t="shared" si="30"/>
        <v>SPA21XXX</v>
      </c>
      <c r="C86" s="3" t="s">
        <v>346</v>
      </c>
      <c r="D86" s="3" t="s">
        <v>349</v>
      </c>
      <c r="E86" s="4">
        <v>1735</v>
      </c>
      <c r="F86" s="3">
        <v>298872.02095238096</v>
      </c>
      <c r="G86" s="3">
        <f>(E86/F86)</f>
        <v>5.8051603307371358E-3</v>
      </c>
      <c r="N86" s="13" t="s">
        <v>8</v>
      </c>
      <c r="O86" s="3" t="str">
        <f t="shared" si="29"/>
        <v>SPA21XXX</v>
      </c>
      <c r="P86" s="13" t="s">
        <v>347</v>
      </c>
      <c r="Q86" s="13">
        <v>0.94645292016967852</v>
      </c>
      <c r="R86" s="13">
        <f t="shared" si="26"/>
        <v>0.94645292016967852</v>
      </c>
      <c r="S86" s="14">
        <f t="shared" si="27"/>
        <v>8.5180762815271063</v>
      </c>
      <c r="T86" s="15">
        <v>9</v>
      </c>
    </row>
    <row r="87" spans="1:20" x14ac:dyDescent="0.35">
      <c r="A87" s="3" t="s">
        <v>73</v>
      </c>
      <c r="B87" s="3" t="str">
        <f t="shared" si="30"/>
        <v>SPA21XXX</v>
      </c>
      <c r="C87" s="3" t="s">
        <v>346</v>
      </c>
      <c r="D87" s="3" t="s">
        <v>350</v>
      </c>
      <c r="E87" s="4">
        <v>21000</v>
      </c>
      <c r="F87" s="3">
        <v>348306.56733333331</v>
      </c>
      <c r="G87" s="3">
        <f t="shared" ref="G87" si="37">(E87/F87)</f>
        <v>6.0291714166568568E-2</v>
      </c>
      <c r="N87" s="13" t="s">
        <v>9</v>
      </c>
      <c r="O87" s="3" t="str">
        <f t="shared" si="29"/>
        <v>SPA21XXX</v>
      </c>
      <c r="P87" s="13" t="s">
        <v>347</v>
      </c>
      <c r="Q87" s="13">
        <v>1.1508092792116151</v>
      </c>
      <c r="R87" s="13">
        <f t="shared" si="26"/>
        <v>1</v>
      </c>
      <c r="S87" s="14">
        <f t="shared" si="27"/>
        <v>9</v>
      </c>
      <c r="T87" s="15">
        <v>9</v>
      </c>
    </row>
    <row r="88" spans="1:20" x14ac:dyDescent="0.35">
      <c r="A88" s="3" t="s">
        <v>73</v>
      </c>
      <c r="B88" s="3" t="str">
        <f t="shared" si="30"/>
        <v>SPA21XXX</v>
      </c>
      <c r="C88" s="3" t="s">
        <v>346</v>
      </c>
      <c r="D88" s="3" t="s">
        <v>351</v>
      </c>
      <c r="F88" s="3">
        <v>299686.53756097559</v>
      </c>
      <c r="H88" s="3">
        <f>AVERAGE(G86:G88)</f>
        <v>3.3048437248652848E-2</v>
      </c>
      <c r="N88" s="13" t="s">
        <v>10</v>
      </c>
      <c r="O88" s="3" t="str">
        <f t="shared" si="29"/>
        <v>SPA21XXX</v>
      </c>
      <c r="P88" s="13" t="s">
        <v>347</v>
      </c>
      <c r="Q88" s="13">
        <v>0.56766280469242492</v>
      </c>
      <c r="R88" s="13">
        <f t="shared" si="26"/>
        <v>0.56766280469242492</v>
      </c>
      <c r="S88" s="14">
        <f t="shared" si="27"/>
        <v>5.1089652422318244</v>
      </c>
      <c r="T88" s="15">
        <v>6</v>
      </c>
    </row>
    <row r="89" spans="1:20" x14ac:dyDescent="0.35">
      <c r="A89" s="3" t="s">
        <v>77</v>
      </c>
      <c r="B89" s="3" t="str">
        <f t="shared" si="30"/>
        <v>SPA21XXX</v>
      </c>
      <c r="C89" s="3" t="s">
        <v>346</v>
      </c>
      <c r="D89" s="3" t="s">
        <v>349</v>
      </c>
      <c r="E89" s="4">
        <v>8185</v>
      </c>
      <c r="F89" s="3">
        <v>298872.02095238096</v>
      </c>
      <c r="G89" s="3">
        <f>(E89/F89)</f>
        <v>2.7386303923391041E-2</v>
      </c>
      <c r="N89" s="13" t="s">
        <v>11</v>
      </c>
      <c r="O89" s="3" t="str">
        <f t="shared" si="29"/>
        <v>SPA21XXX</v>
      </c>
      <c r="P89" s="13" t="s">
        <v>347</v>
      </c>
      <c r="Q89" s="13">
        <v>0.83871187215413701</v>
      </c>
      <c r="R89" s="13">
        <f t="shared" si="26"/>
        <v>0.83871187215413701</v>
      </c>
      <c r="S89" s="14">
        <f t="shared" si="27"/>
        <v>7.5484068493872334</v>
      </c>
      <c r="T89" s="15">
        <v>8</v>
      </c>
    </row>
    <row r="90" spans="1:20" x14ac:dyDescent="0.35">
      <c r="A90" s="3" t="s">
        <v>77</v>
      </c>
      <c r="B90" s="3" t="str">
        <f t="shared" si="30"/>
        <v>SPA21XXX</v>
      </c>
      <c r="C90" s="3" t="s">
        <v>346</v>
      </c>
      <c r="D90" s="3" t="s">
        <v>350</v>
      </c>
      <c r="E90" s="4">
        <v>21781</v>
      </c>
      <c r="F90" s="3">
        <v>348306.56733333331</v>
      </c>
      <c r="G90" s="3">
        <f t="shared" ref="G90:G91" si="38">(E90/F90)</f>
        <v>6.2533991726763327E-2</v>
      </c>
      <c r="N90" s="13" t="s">
        <v>14</v>
      </c>
      <c r="O90" s="3" t="str">
        <f t="shared" si="29"/>
        <v>SPA21XXX</v>
      </c>
      <c r="P90" s="13" t="s">
        <v>347</v>
      </c>
      <c r="Q90" s="13">
        <v>0.44656446860474269</v>
      </c>
      <c r="R90" s="13">
        <f t="shared" si="26"/>
        <v>0.44656446860474269</v>
      </c>
      <c r="S90" s="14">
        <f t="shared" si="27"/>
        <v>4.0190802174426841</v>
      </c>
      <c r="T90" s="15">
        <v>5</v>
      </c>
    </row>
    <row r="91" spans="1:20" x14ac:dyDescent="0.35">
      <c r="A91" s="3" t="s">
        <v>77</v>
      </c>
      <c r="B91" s="3" t="str">
        <f t="shared" si="30"/>
        <v>SPA21XXX</v>
      </c>
      <c r="C91" s="3" t="s">
        <v>346</v>
      </c>
      <c r="D91" s="3" t="s">
        <v>351</v>
      </c>
      <c r="E91" s="4">
        <v>41539</v>
      </c>
      <c r="F91" s="3">
        <v>299686.53756097559</v>
      </c>
      <c r="G91" s="3">
        <f t="shared" si="38"/>
        <v>0.13860816150791655</v>
      </c>
      <c r="H91" s="3">
        <f>AVERAGE(G89:G91)</f>
        <v>7.6176152386023641E-2</v>
      </c>
      <c r="N91" s="13" t="s">
        <v>26</v>
      </c>
      <c r="O91" s="3" t="str">
        <f t="shared" si="29"/>
        <v>SPA21XXX</v>
      </c>
      <c r="P91" s="13" t="s">
        <v>347</v>
      </c>
      <c r="Q91" s="13">
        <v>9.092836087554769E-2</v>
      </c>
      <c r="R91" s="13">
        <f t="shared" si="26"/>
        <v>9.092836087554769E-2</v>
      </c>
      <c r="S91" s="14">
        <f t="shared" si="27"/>
        <v>0.81835524787992919</v>
      </c>
      <c r="T91" s="15">
        <v>1</v>
      </c>
    </row>
    <row r="92" spans="1:20" x14ac:dyDescent="0.35">
      <c r="A92" s="3" t="s">
        <v>80</v>
      </c>
      <c r="B92" s="3" t="str">
        <f t="shared" si="30"/>
        <v>SPA21XXX</v>
      </c>
      <c r="C92" s="3" t="s">
        <v>346</v>
      </c>
      <c r="D92" s="3" t="s">
        <v>349</v>
      </c>
      <c r="E92" s="4">
        <v>89934</v>
      </c>
      <c r="F92" s="3">
        <v>298872.02095238096</v>
      </c>
      <c r="G92" s="3">
        <f>(E92/F92)</f>
        <v>0.30091140587003662</v>
      </c>
      <c r="N92" s="13" t="s">
        <v>31</v>
      </c>
      <c r="O92" s="3" t="str">
        <f t="shared" si="29"/>
        <v>SPA21XXX</v>
      </c>
      <c r="P92" s="13" t="s">
        <v>347</v>
      </c>
      <c r="Q92" s="13">
        <v>2.0560588671474598</v>
      </c>
      <c r="R92" s="13">
        <f t="shared" si="26"/>
        <v>1</v>
      </c>
      <c r="S92" s="14">
        <f t="shared" si="27"/>
        <v>9</v>
      </c>
      <c r="T92" s="15">
        <v>9</v>
      </c>
    </row>
    <row r="93" spans="1:20" x14ac:dyDescent="0.35">
      <c r="A93" s="3" t="s">
        <v>80</v>
      </c>
      <c r="B93" s="3" t="str">
        <f t="shared" si="30"/>
        <v>SPA21XXX</v>
      </c>
      <c r="C93" s="3" t="s">
        <v>346</v>
      </c>
      <c r="D93" s="3" t="s">
        <v>350</v>
      </c>
      <c r="E93" s="4">
        <v>165205</v>
      </c>
      <c r="F93" s="3">
        <v>348306.56733333331</v>
      </c>
      <c r="G93" s="3">
        <f t="shared" ref="G93:G94" si="39">(E93/F93)</f>
        <v>0.47430917328037903</v>
      </c>
      <c r="N93" s="13" t="s">
        <v>47</v>
      </c>
      <c r="O93" s="3" t="str">
        <f t="shared" si="29"/>
        <v>SPA21XXX</v>
      </c>
      <c r="P93" s="13" t="s">
        <v>347</v>
      </c>
      <c r="Q93" s="13">
        <v>0</v>
      </c>
      <c r="R93" s="13">
        <f t="shared" si="26"/>
        <v>0</v>
      </c>
      <c r="S93" s="14">
        <f t="shared" si="27"/>
        <v>0</v>
      </c>
      <c r="T93" s="15">
        <v>0</v>
      </c>
    </row>
    <row r="94" spans="1:20" x14ac:dyDescent="0.35">
      <c r="A94" s="3" t="s">
        <v>80</v>
      </c>
      <c r="B94" s="3" t="str">
        <f t="shared" si="30"/>
        <v>SPA21XXX</v>
      </c>
      <c r="C94" s="3" t="s">
        <v>346</v>
      </c>
      <c r="D94" s="3" t="s">
        <v>351</v>
      </c>
      <c r="E94" s="4">
        <v>114990</v>
      </c>
      <c r="F94" s="3">
        <v>299686.53756097559</v>
      </c>
      <c r="G94" s="3">
        <f t="shared" si="39"/>
        <v>0.38370091942019119</v>
      </c>
      <c r="H94" s="3">
        <f>AVERAGE(G92:G94)</f>
        <v>0.38630716619020228</v>
      </c>
      <c r="N94" s="13" t="s">
        <v>48</v>
      </c>
      <c r="O94" s="3" t="str">
        <f t="shared" si="29"/>
        <v>SPA21XXX</v>
      </c>
      <c r="P94" s="13" t="s">
        <v>347</v>
      </c>
      <c r="Q94" s="13">
        <v>0</v>
      </c>
      <c r="R94" s="13">
        <f t="shared" si="26"/>
        <v>0</v>
      </c>
      <c r="S94" s="14">
        <f t="shared" si="27"/>
        <v>0</v>
      </c>
      <c r="T94" s="15">
        <v>0</v>
      </c>
    </row>
    <row r="95" spans="1:20" x14ac:dyDescent="0.35">
      <c r="A95" s="3" t="s">
        <v>81</v>
      </c>
      <c r="B95" s="3" t="str">
        <f t="shared" si="30"/>
        <v>SPA21XXX</v>
      </c>
      <c r="C95" s="3" t="s">
        <v>346</v>
      </c>
      <c r="D95" s="3" t="s">
        <v>349</v>
      </c>
      <c r="E95" s="4"/>
      <c r="F95" s="3">
        <v>298872.02095238096</v>
      </c>
      <c r="G95" s="3">
        <f>(E95/F95)</f>
        <v>0</v>
      </c>
      <c r="N95" s="13" t="s">
        <v>55</v>
      </c>
      <c r="O95" s="3" t="str">
        <f t="shared" si="29"/>
        <v>SPA21XXX</v>
      </c>
      <c r="P95" s="13" t="s">
        <v>347</v>
      </c>
      <c r="Q95" s="13">
        <v>0</v>
      </c>
      <c r="R95" s="13">
        <f t="shared" si="26"/>
        <v>0</v>
      </c>
      <c r="S95" s="14">
        <f t="shared" si="27"/>
        <v>0</v>
      </c>
      <c r="T95" s="15">
        <v>0</v>
      </c>
    </row>
    <row r="96" spans="1:20" x14ac:dyDescent="0.35">
      <c r="A96" s="3" t="s">
        <v>81</v>
      </c>
      <c r="B96" s="3" t="str">
        <f t="shared" si="30"/>
        <v>SPA21XXX</v>
      </c>
      <c r="C96" s="3" t="s">
        <v>346</v>
      </c>
      <c r="D96" s="3" t="s">
        <v>350</v>
      </c>
      <c r="E96" s="4"/>
      <c r="F96" s="3">
        <v>348306.56733333331</v>
      </c>
      <c r="G96" s="3">
        <f t="shared" ref="G96:G97" si="40">(E96/F96)</f>
        <v>0</v>
      </c>
      <c r="N96" s="13" t="s">
        <v>57</v>
      </c>
      <c r="O96" s="3" t="str">
        <f t="shared" si="29"/>
        <v>SPA21XXX</v>
      </c>
      <c r="P96" s="13" t="s">
        <v>347</v>
      </c>
      <c r="Q96" s="13">
        <v>0.15366253954477069</v>
      </c>
      <c r="R96" s="13">
        <f t="shared" si="26"/>
        <v>0.15366253954477069</v>
      </c>
      <c r="S96" s="14">
        <f t="shared" si="27"/>
        <v>1.3829628559029361</v>
      </c>
      <c r="T96" s="15">
        <v>2</v>
      </c>
    </row>
    <row r="97" spans="1:20" x14ac:dyDescent="0.35">
      <c r="A97" s="3" t="s">
        <v>81</v>
      </c>
      <c r="B97" s="3" t="str">
        <f t="shared" si="30"/>
        <v>SPA21XXX</v>
      </c>
      <c r="C97" s="3" t="s">
        <v>346</v>
      </c>
      <c r="D97" s="3" t="s">
        <v>351</v>
      </c>
      <c r="E97" s="4"/>
      <c r="F97" s="3">
        <v>299686.53756097559</v>
      </c>
      <c r="G97" s="3">
        <f t="shared" si="40"/>
        <v>0</v>
      </c>
      <c r="H97" s="3">
        <f>AVERAGE(G95:G97)</f>
        <v>0</v>
      </c>
      <c r="N97" s="13" t="s">
        <v>59</v>
      </c>
      <c r="O97" s="3" t="str">
        <f t="shared" si="29"/>
        <v>SPA21XXX</v>
      </c>
      <c r="P97" s="13" t="s">
        <v>347</v>
      </c>
      <c r="Q97" s="13">
        <v>0.25382409717133864</v>
      </c>
      <c r="R97" s="13">
        <f t="shared" si="26"/>
        <v>0.25382409717133864</v>
      </c>
      <c r="S97" s="14">
        <f t="shared" si="27"/>
        <v>2.2844168745420479</v>
      </c>
      <c r="T97" s="15">
        <v>3</v>
      </c>
    </row>
    <row r="98" spans="1:20" x14ac:dyDescent="0.35">
      <c r="A98" s="3" t="s">
        <v>85</v>
      </c>
      <c r="B98" s="3" t="str">
        <f t="shared" si="30"/>
        <v>SPA21XXX</v>
      </c>
      <c r="C98" s="3" t="s">
        <v>346</v>
      </c>
      <c r="D98" s="3" t="s">
        <v>349</v>
      </c>
      <c r="F98" s="3">
        <v>298872.02095238096</v>
      </c>
      <c r="G98" s="3">
        <f>(E98/F98)</f>
        <v>0</v>
      </c>
      <c r="N98" s="13" t="s">
        <v>62</v>
      </c>
      <c r="O98" s="3" t="str">
        <f t="shared" si="29"/>
        <v>SPA21XXX</v>
      </c>
      <c r="P98" s="13" t="s">
        <v>347</v>
      </c>
      <c r="Q98" s="13">
        <v>0.18507338106192101</v>
      </c>
      <c r="R98" s="13">
        <f t="shared" si="26"/>
        <v>0.18507338106192101</v>
      </c>
      <c r="S98" s="14">
        <f t="shared" si="27"/>
        <v>1.665660429557289</v>
      </c>
      <c r="T98" s="15">
        <v>2</v>
      </c>
    </row>
    <row r="99" spans="1:20" x14ac:dyDescent="0.35">
      <c r="A99" s="3" t="s">
        <v>85</v>
      </c>
      <c r="B99" s="3" t="str">
        <f t="shared" si="30"/>
        <v>SPA21XXX</v>
      </c>
      <c r="C99" s="3" t="s">
        <v>346</v>
      </c>
      <c r="D99" s="3" t="s">
        <v>350</v>
      </c>
      <c r="F99" s="3">
        <v>348306.56733333331</v>
      </c>
      <c r="G99" s="3">
        <f t="shared" ref="G99:G100" si="41">(E99/F99)</f>
        <v>0</v>
      </c>
      <c r="N99" s="13" t="s">
        <v>63</v>
      </c>
      <c r="O99" s="3" t="str">
        <f t="shared" si="29"/>
        <v>SPA21XXX</v>
      </c>
      <c r="P99" s="13" t="s">
        <v>347</v>
      </c>
      <c r="Q99" s="13">
        <v>4.8134317162078282E-3</v>
      </c>
      <c r="R99" s="13">
        <f t="shared" si="26"/>
        <v>4.8134317162078282E-3</v>
      </c>
      <c r="S99" s="14">
        <f t="shared" si="27"/>
        <v>4.3320885445870455E-2</v>
      </c>
      <c r="T99" s="15">
        <v>1</v>
      </c>
    </row>
    <row r="100" spans="1:20" x14ac:dyDescent="0.35">
      <c r="A100" s="3" t="s">
        <v>85</v>
      </c>
      <c r="B100" s="3" t="str">
        <f t="shared" si="30"/>
        <v>SPA21XXX</v>
      </c>
      <c r="C100" s="3" t="s">
        <v>346</v>
      </c>
      <c r="D100" s="3" t="s">
        <v>351</v>
      </c>
      <c r="F100" s="3">
        <v>299686.53756097559</v>
      </c>
      <c r="G100" s="3">
        <f t="shared" si="41"/>
        <v>0</v>
      </c>
      <c r="H100" s="3">
        <f>AVERAGE(G98:G100)</f>
        <v>0</v>
      </c>
      <c r="N100" s="13" t="s">
        <v>64</v>
      </c>
      <c r="O100" s="3" t="str">
        <f t="shared" si="29"/>
        <v>SPA21XXX</v>
      </c>
      <c r="P100" s="13" t="s">
        <v>347</v>
      </c>
      <c r="Q100" s="13">
        <v>0</v>
      </c>
      <c r="R100" s="13">
        <f t="shared" si="26"/>
        <v>0</v>
      </c>
      <c r="S100" s="14">
        <f t="shared" si="27"/>
        <v>0</v>
      </c>
      <c r="T100" s="15">
        <v>0</v>
      </c>
    </row>
    <row r="101" spans="1:20" x14ac:dyDescent="0.35">
      <c r="A101" s="3" t="s">
        <v>87</v>
      </c>
      <c r="B101" s="3" t="str">
        <f t="shared" si="30"/>
        <v>SPA21XXX</v>
      </c>
      <c r="C101" s="3" t="s">
        <v>346</v>
      </c>
      <c r="D101" s="3" t="s">
        <v>349</v>
      </c>
      <c r="F101" s="3">
        <v>298872.02095238096</v>
      </c>
      <c r="G101" s="3">
        <f>(E101/F101)</f>
        <v>0</v>
      </c>
      <c r="N101" s="13" t="s">
        <v>65</v>
      </c>
      <c r="O101" s="3" t="str">
        <f t="shared" si="29"/>
        <v>SPA21XXX</v>
      </c>
      <c r="P101" s="13" t="s">
        <v>347</v>
      </c>
      <c r="Q101" s="13">
        <v>0</v>
      </c>
      <c r="R101" s="13">
        <f t="shared" si="26"/>
        <v>0</v>
      </c>
      <c r="S101" s="14">
        <f t="shared" si="27"/>
        <v>0</v>
      </c>
      <c r="T101" s="15">
        <v>0</v>
      </c>
    </row>
    <row r="102" spans="1:20" x14ac:dyDescent="0.35">
      <c r="A102" s="3" t="s">
        <v>87</v>
      </c>
      <c r="B102" s="3" t="str">
        <f t="shared" si="30"/>
        <v>SPA21XXX</v>
      </c>
      <c r="C102" s="3" t="s">
        <v>346</v>
      </c>
      <c r="D102" s="3" t="s">
        <v>350</v>
      </c>
      <c r="F102" s="3">
        <v>348306.56733333331</v>
      </c>
      <c r="G102" s="3">
        <f t="shared" ref="G102:G103" si="42">(E102/F102)</f>
        <v>0</v>
      </c>
      <c r="N102" s="13" t="s">
        <v>66</v>
      </c>
      <c r="O102" s="3" t="str">
        <f t="shared" si="29"/>
        <v>SPA21XXX</v>
      </c>
      <c r="P102" s="13" t="s">
        <v>347</v>
      </c>
      <c r="Q102" s="13">
        <v>0</v>
      </c>
      <c r="R102" s="13">
        <f t="shared" si="26"/>
        <v>0</v>
      </c>
      <c r="S102" s="14">
        <f t="shared" si="27"/>
        <v>0</v>
      </c>
      <c r="T102" s="15">
        <v>0</v>
      </c>
    </row>
    <row r="103" spans="1:20" x14ac:dyDescent="0.35">
      <c r="A103" s="3" t="s">
        <v>87</v>
      </c>
      <c r="B103" s="3" t="str">
        <f t="shared" si="30"/>
        <v>SPA21XXX</v>
      </c>
      <c r="C103" s="3" t="s">
        <v>346</v>
      </c>
      <c r="D103" s="3" t="s">
        <v>351</v>
      </c>
      <c r="F103" s="3">
        <v>299686.53756097559</v>
      </c>
      <c r="G103" s="3">
        <f t="shared" si="42"/>
        <v>0</v>
      </c>
      <c r="H103" s="3">
        <f>AVERAGE(G101:G103)</f>
        <v>0</v>
      </c>
      <c r="N103" s="13" t="s">
        <v>67</v>
      </c>
      <c r="O103" s="3" t="str">
        <f t="shared" si="29"/>
        <v>SPA21XXX</v>
      </c>
      <c r="P103" s="13" t="s">
        <v>347</v>
      </c>
      <c r="Q103" s="13">
        <v>0</v>
      </c>
      <c r="R103" s="13">
        <f t="shared" si="26"/>
        <v>0</v>
      </c>
      <c r="S103" s="14">
        <f t="shared" si="27"/>
        <v>0</v>
      </c>
      <c r="T103" s="15">
        <v>0</v>
      </c>
    </row>
    <row r="104" spans="1:20" x14ac:dyDescent="0.35">
      <c r="A104" s="3" t="s">
        <v>89</v>
      </c>
      <c r="B104" s="3" t="str">
        <f t="shared" si="30"/>
        <v>SPA21XXX</v>
      </c>
      <c r="C104" s="3" t="s">
        <v>346</v>
      </c>
      <c r="D104" s="3" t="s">
        <v>349</v>
      </c>
      <c r="E104" s="4">
        <v>167000</v>
      </c>
      <c r="F104" s="3">
        <v>298872.02095238096</v>
      </c>
      <c r="G104" s="3">
        <f>(E104/F104)</f>
        <v>0.55876759379429486</v>
      </c>
      <c r="N104" s="13" t="s">
        <v>76</v>
      </c>
      <c r="O104" s="3" t="str">
        <f t="shared" si="29"/>
        <v>SPA21XXX</v>
      </c>
      <c r="P104" s="13" t="s">
        <v>347</v>
      </c>
      <c r="Q104" s="13">
        <v>0</v>
      </c>
      <c r="R104" s="13">
        <f t="shared" si="26"/>
        <v>0</v>
      </c>
      <c r="S104" s="14">
        <f t="shared" si="27"/>
        <v>0</v>
      </c>
      <c r="T104" s="15">
        <v>0</v>
      </c>
    </row>
    <row r="105" spans="1:20" x14ac:dyDescent="0.35">
      <c r="A105" s="3" t="s">
        <v>89</v>
      </c>
      <c r="B105" s="3" t="str">
        <f t="shared" si="30"/>
        <v>SPA21XXX</v>
      </c>
      <c r="C105" s="3" t="s">
        <v>346</v>
      </c>
      <c r="D105" s="3" t="s">
        <v>350</v>
      </c>
      <c r="E105" s="4">
        <v>40000</v>
      </c>
      <c r="F105" s="3">
        <v>348306.56733333331</v>
      </c>
      <c r="G105" s="3">
        <f t="shared" ref="G105:G106" si="43">(E105/F105)</f>
        <v>0.11484136031727346</v>
      </c>
      <c r="N105" s="13" t="s">
        <v>82</v>
      </c>
      <c r="O105" s="3" t="str">
        <f t="shared" si="29"/>
        <v>SPA21XXX</v>
      </c>
      <c r="P105" s="13" t="s">
        <v>347</v>
      </c>
      <c r="Q105" s="13">
        <v>0.10659151642642349</v>
      </c>
      <c r="R105" s="13">
        <f t="shared" si="26"/>
        <v>0.10659151642642349</v>
      </c>
      <c r="S105" s="14">
        <f t="shared" si="27"/>
        <v>0.95932364783781143</v>
      </c>
      <c r="T105" s="15">
        <v>1</v>
      </c>
    </row>
    <row r="106" spans="1:20" x14ac:dyDescent="0.35">
      <c r="A106" s="3" t="s">
        <v>89</v>
      </c>
      <c r="B106" s="3" t="str">
        <f t="shared" si="30"/>
        <v>SPA21XXX</v>
      </c>
      <c r="C106" s="3" t="s">
        <v>346</v>
      </c>
      <c r="D106" s="3" t="s">
        <v>351</v>
      </c>
      <c r="E106" s="4">
        <v>50000</v>
      </c>
      <c r="F106" s="3">
        <v>299686.53756097559</v>
      </c>
      <c r="G106" s="3">
        <f t="shared" si="43"/>
        <v>0.16684099461700636</v>
      </c>
      <c r="H106" s="3">
        <f>AVERAGE(G104:G106)</f>
        <v>0.28014998290952486</v>
      </c>
      <c r="N106" s="13" t="s">
        <v>83</v>
      </c>
      <c r="O106" s="3" t="str">
        <f t="shared" si="29"/>
        <v>SPA21XXX</v>
      </c>
      <c r="P106" s="13" t="s">
        <v>347</v>
      </c>
      <c r="Q106" s="13">
        <v>9.8129042241903199E-3</v>
      </c>
      <c r="R106" s="13">
        <f t="shared" si="26"/>
        <v>9.8129042241903199E-3</v>
      </c>
      <c r="S106" s="14">
        <f t="shared" si="27"/>
        <v>8.8316138017712875E-2</v>
      </c>
      <c r="T106" s="15">
        <v>1</v>
      </c>
    </row>
    <row r="107" spans="1:20" x14ac:dyDescent="0.35">
      <c r="A107" s="3" t="s">
        <v>95</v>
      </c>
      <c r="B107" s="3" t="str">
        <f t="shared" si="30"/>
        <v>SPA21XXX</v>
      </c>
      <c r="C107" s="3" t="s">
        <v>346</v>
      </c>
      <c r="D107" s="3" t="s">
        <v>349</v>
      </c>
      <c r="F107" s="3">
        <v>298872.02095238096</v>
      </c>
      <c r="N107" s="13" t="s">
        <v>91</v>
      </c>
      <c r="O107" s="3" t="str">
        <f t="shared" si="29"/>
        <v>SPA21XXX</v>
      </c>
      <c r="P107" s="13" t="s">
        <v>347</v>
      </c>
      <c r="Q107" s="13">
        <v>2.6149052373438146</v>
      </c>
      <c r="R107" s="13">
        <f t="shared" si="26"/>
        <v>1</v>
      </c>
      <c r="S107" s="14">
        <f t="shared" si="27"/>
        <v>9</v>
      </c>
      <c r="T107" s="15">
        <v>9</v>
      </c>
    </row>
    <row r="108" spans="1:20" x14ac:dyDescent="0.35">
      <c r="A108" s="3" t="s">
        <v>95</v>
      </c>
      <c r="B108" s="3" t="str">
        <f t="shared" si="30"/>
        <v>SPA21XXX</v>
      </c>
      <c r="C108" s="3" t="s">
        <v>346</v>
      </c>
      <c r="D108" s="3" t="s">
        <v>350</v>
      </c>
      <c r="F108" s="3">
        <v>348306.56733333331</v>
      </c>
      <c r="N108" s="13" t="s">
        <v>92</v>
      </c>
      <c r="O108" s="3" t="str">
        <f t="shared" si="29"/>
        <v>SPA21XXX</v>
      </c>
      <c r="P108" s="13" t="s">
        <v>347</v>
      </c>
      <c r="Q108" s="13">
        <v>0.12581277464550433</v>
      </c>
      <c r="R108" s="13">
        <f t="shared" si="26"/>
        <v>0.12581277464550433</v>
      </c>
      <c r="S108" s="14">
        <f t="shared" si="27"/>
        <v>1.1323149718095391</v>
      </c>
      <c r="T108" s="15">
        <v>2</v>
      </c>
    </row>
    <row r="109" spans="1:20" x14ac:dyDescent="0.35">
      <c r="A109" s="3" t="s">
        <v>95</v>
      </c>
      <c r="B109" s="3" t="str">
        <f t="shared" si="30"/>
        <v>SPA21XXX</v>
      </c>
      <c r="C109" s="3" t="s">
        <v>346</v>
      </c>
      <c r="D109" s="3" t="s">
        <v>351</v>
      </c>
      <c r="E109" s="4">
        <v>5000</v>
      </c>
      <c r="F109" s="3">
        <v>299686.53756097559</v>
      </c>
      <c r="G109" s="3">
        <f t="shared" ref="G109" si="44">(E109/F109)</f>
        <v>1.6684099461700637E-2</v>
      </c>
      <c r="H109" s="3">
        <f>AVERAGE(G107:G109)</f>
        <v>1.6684099461700637E-2</v>
      </c>
      <c r="N109" s="13" t="s">
        <v>103</v>
      </c>
      <c r="O109" s="3" t="str">
        <f t="shared" si="29"/>
        <v>SPA21XXX</v>
      </c>
      <c r="P109" s="13" t="s">
        <v>347</v>
      </c>
      <c r="Q109" s="13">
        <v>0.20862879015000335</v>
      </c>
      <c r="R109" s="13">
        <f t="shared" si="26"/>
        <v>0.20862879015000335</v>
      </c>
      <c r="S109" s="14">
        <f t="shared" si="27"/>
        <v>1.8776591113500301</v>
      </c>
      <c r="T109" s="15">
        <v>2</v>
      </c>
    </row>
    <row r="110" spans="1:20" x14ac:dyDescent="0.35">
      <c r="A110" s="3" t="s">
        <v>96</v>
      </c>
      <c r="B110" s="3" t="str">
        <f t="shared" si="30"/>
        <v>SPA21XXX</v>
      </c>
      <c r="C110" s="3" t="s">
        <v>346</v>
      </c>
      <c r="D110" s="3" t="s">
        <v>349</v>
      </c>
      <c r="F110" s="3">
        <v>298872.02095238096</v>
      </c>
      <c r="G110" s="3">
        <f>(E110/F110)</f>
        <v>0</v>
      </c>
      <c r="N110" s="13" t="s">
        <v>105</v>
      </c>
      <c r="O110" s="3" t="str">
        <f t="shared" si="29"/>
        <v>SPA21XXX</v>
      </c>
      <c r="P110" s="13" t="s">
        <v>347</v>
      </c>
      <c r="Q110" s="13">
        <v>6.6380517522214577E-2</v>
      </c>
      <c r="R110" s="13">
        <f t="shared" si="26"/>
        <v>6.6380517522214577E-2</v>
      </c>
      <c r="S110" s="14">
        <f t="shared" si="27"/>
        <v>0.59742465769993114</v>
      </c>
      <c r="T110" s="15">
        <v>1</v>
      </c>
    </row>
    <row r="111" spans="1:20" x14ac:dyDescent="0.35">
      <c r="A111" s="3" t="s">
        <v>96</v>
      </c>
      <c r="B111" s="3" t="str">
        <f t="shared" si="30"/>
        <v>SPA21XXX</v>
      </c>
      <c r="C111" s="3" t="s">
        <v>346</v>
      </c>
      <c r="D111" s="3" t="s">
        <v>350</v>
      </c>
      <c r="F111" s="3">
        <v>348306.56733333331</v>
      </c>
      <c r="G111" s="3">
        <f t="shared" ref="G111:G112" si="45">(E111/F111)</f>
        <v>0</v>
      </c>
      <c r="N111" s="13" t="s">
        <v>107</v>
      </c>
      <c r="O111" s="3" t="str">
        <f t="shared" si="29"/>
        <v>SPA21XXX</v>
      </c>
      <c r="P111" s="13" t="s">
        <v>347</v>
      </c>
      <c r="Q111" s="13">
        <v>0</v>
      </c>
      <c r="R111" s="13">
        <f t="shared" si="26"/>
        <v>0</v>
      </c>
      <c r="S111" s="14">
        <f t="shared" si="27"/>
        <v>0</v>
      </c>
      <c r="T111" s="15">
        <v>0</v>
      </c>
    </row>
    <row r="112" spans="1:20" x14ac:dyDescent="0.35">
      <c r="A112" s="3" t="s">
        <v>96</v>
      </c>
      <c r="B112" s="3" t="str">
        <f t="shared" si="30"/>
        <v>SPA21XXX</v>
      </c>
      <c r="C112" s="3" t="s">
        <v>346</v>
      </c>
      <c r="D112" s="3" t="s">
        <v>351</v>
      </c>
      <c r="F112" s="3">
        <v>299686.53756097559</v>
      </c>
      <c r="G112" s="3">
        <f t="shared" si="45"/>
        <v>0</v>
      </c>
      <c r="H112" s="3">
        <f>AVERAGE(G110:G112)</f>
        <v>0</v>
      </c>
      <c r="N112" s="13" t="s">
        <v>111</v>
      </c>
      <c r="O112" s="3" t="str">
        <f t="shared" si="29"/>
        <v>SPA21XXX</v>
      </c>
      <c r="P112" s="13" t="s">
        <v>347</v>
      </c>
      <c r="Q112" s="13">
        <v>7.1854956466694694E-2</v>
      </c>
      <c r="R112" s="13">
        <f t="shared" si="26"/>
        <v>7.1854956466694694E-2</v>
      </c>
      <c r="S112" s="14">
        <f t="shared" si="27"/>
        <v>0.64669460820025226</v>
      </c>
      <c r="T112" s="15">
        <v>1</v>
      </c>
    </row>
    <row r="113" spans="1:20" x14ac:dyDescent="0.35">
      <c r="A113" s="3" t="s">
        <v>106</v>
      </c>
      <c r="B113" s="3" t="str">
        <f t="shared" si="30"/>
        <v>SPA21XXX</v>
      </c>
      <c r="C113" s="3" t="s">
        <v>346</v>
      </c>
      <c r="D113" s="3" t="s">
        <v>349</v>
      </c>
      <c r="E113" s="4">
        <v>2000</v>
      </c>
      <c r="F113" s="3">
        <v>298872.02095238096</v>
      </c>
      <c r="G113" s="3">
        <f>(E113/F113)</f>
        <v>6.6918274705903584E-3</v>
      </c>
      <c r="N113" s="13" t="s">
        <v>116</v>
      </c>
      <c r="O113" s="3" t="str">
        <f t="shared" si="29"/>
        <v>SPA21XXX</v>
      </c>
      <c r="P113" s="13" t="s">
        <v>347</v>
      </c>
      <c r="Q113" s="13">
        <v>0</v>
      </c>
      <c r="R113" s="13">
        <f t="shared" si="26"/>
        <v>0</v>
      </c>
      <c r="S113" s="14">
        <f t="shared" si="27"/>
        <v>0</v>
      </c>
      <c r="T113" s="15">
        <v>0</v>
      </c>
    </row>
    <row r="114" spans="1:20" x14ac:dyDescent="0.35">
      <c r="A114" s="3" t="s">
        <v>106</v>
      </c>
      <c r="B114" s="3" t="str">
        <f t="shared" si="30"/>
        <v>SPA21XXX</v>
      </c>
      <c r="C114" s="3" t="s">
        <v>346</v>
      </c>
      <c r="D114" s="3" t="s">
        <v>350</v>
      </c>
      <c r="E114" s="4">
        <v>2000</v>
      </c>
      <c r="F114" s="3">
        <v>348306.56733333331</v>
      </c>
      <c r="G114" s="3">
        <f t="shared" ref="G114" si="46">(E114/F114)</f>
        <v>5.7420680158636727E-3</v>
      </c>
      <c r="N114" s="13" t="s">
        <v>118</v>
      </c>
      <c r="O114" s="3" t="str">
        <f t="shared" si="29"/>
        <v>SPA21XXX</v>
      </c>
      <c r="P114" s="13" t="s">
        <v>347</v>
      </c>
      <c r="Q114" s="13">
        <v>3.8888043653332396</v>
      </c>
      <c r="R114" s="13">
        <f t="shared" si="26"/>
        <v>1</v>
      </c>
      <c r="S114" s="14">
        <f t="shared" si="27"/>
        <v>9</v>
      </c>
      <c r="T114" s="15">
        <v>9</v>
      </c>
    </row>
    <row r="115" spans="1:20" x14ac:dyDescent="0.35">
      <c r="A115" s="3" t="s">
        <v>106</v>
      </c>
      <c r="B115" s="3" t="str">
        <f t="shared" si="30"/>
        <v>SPA21XXX</v>
      </c>
      <c r="C115" s="3" t="s">
        <v>346</v>
      </c>
      <c r="D115" s="3" t="s">
        <v>351</v>
      </c>
      <c r="E115" s="4"/>
      <c r="F115" s="3">
        <v>299686.53756097559</v>
      </c>
      <c r="H115" s="3">
        <f>AVERAGE(G113:G115)</f>
        <v>6.2169477432270151E-3</v>
      </c>
      <c r="N115" s="13" t="s">
        <v>120</v>
      </c>
      <c r="O115" s="3" t="str">
        <f t="shared" si="29"/>
        <v>SPA21XXX</v>
      </c>
      <c r="P115" s="13" t="s">
        <v>347</v>
      </c>
      <c r="Q115" s="13">
        <v>0.16827394173905438</v>
      </c>
      <c r="R115" s="13">
        <f t="shared" si="26"/>
        <v>0.16827394173905438</v>
      </c>
      <c r="S115" s="14">
        <f t="shared" si="27"/>
        <v>1.5144654756514895</v>
      </c>
      <c r="T115" s="15">
        <v>2</v>
      </c>
    </row>
    <row r="116" spans="1:20" x14ac:dyDescent="0.35">
      <c r="A116" s="3" t="s">
        <v>108</v>
      </c>
      <c r="B116" s="3" t="str">
        <f t="shared" si="30"/>
        <v>SPA21XXX</v>
      </c>
      <c r="C116" s="3" t="s">
        <v>346</v>
      </c>
      <c r="D116" s="3" t="s">
        <v>349</v>
      </c>
      <c r="E116" s="4">
        <v>15313</v>
      </c>
      <c r="F116" s="3">
        <v>298872.02095238096</v>
      </c>
      <c r="G116" s="3">
        <f>(E116/F116)</f>
        <v>5.1235977028575075E-2</v>
      </c>
      <c r="N116" s="13" t="s">
        <v>122</v>
      </c>
      <c r="O116" s="3" t="str">
        <f t="shared" si="29"/>
        <v>SPA21XXX</v>
      </c>
      <c r="P116" s="13" t="s">
        <v>347</v>
      </c>
      <c r="Q116" s="13">
        <v>2.514065975404299E-2</v>
      </c>
      <c r="R116" s="13">
        <f t="shared" si="26"/>
        <v>2.514065975404299E-2</v>
      </c>
      <c r="S116" s="14">
        <f t="shared" si="27"/>
        <v>0.22626593778638693</v>
      </c>
      <c r="T116" s="15">
        <v>1</v>
      </c>
    </row>
    <row r="117" spans="1:20" x14ac:dyDescent="0.35">
      <c r="A117" s="3" t="s">
        <v>108</v>
      </c>
      <c r="B117" s="3" t="str">
        <f t="shared" si="30"/>
        <v>SPA21XXX</v>
      </c>
      <c r="C117" s="3" t="s">
        <v>346</v>
      </c>
      <c r="D117" s="3" t="s">
        <v>350</v>
      </c>
      <c r="E117" s="4">
        <v>6365</v>
      </c>
      <c r="F117" s="3">
        <v>348306.56733333331</v>
      </c>
      <c r="G117" s="3">
        <f t="shared" ref="G117:G118" si="47">(E117/F117)</f>
        <v>1.8274131460486138E-2</v>
      </c>
      <c r="N117" s="13" t="s">
        <v>126</v>
      </c>
      <c r="O117" s="3" t="str">
        <f t="shared" si="29"/>
        <v>SPA21XXX</v>
      </c>
      <c r="P117" s="13" t="s">
        <v>347</v>
      </c>
      <c r="Q117" s="13">
        <v>0.69319962458850592</v>
      </c>
      <c r="R117" s="13">
        <f t="shared" si="26"/>
        <v>0.69319962458850592</v>
      </c>
      <c r="S117" s="14">
        <f t="shared" si="27"/>
        <v>6.2387966212965535</v>
      </c>
      <c r="T117" s="15">
        <v>7</v>
      </c>
    </row>
    <row r="118" spans="1:20" x14ac:dyDescent="0.35">
      <c r="A118" s="3" t="s">
        <v>108</v>
      </c>
      <c r="B118" s="3" t="str">
        <f t="shared" si="30"/>
        <v>SPA21XXX</v>
      </c>
      <c r="C118" s="3" t="s">
        <v>346</v>
      </c>
      <c r="D118" s="3" t="s">
        <v>351</v>
      </c>
      <c r="E118" s="4">
        <v>4325</v>
      </c>
      <c r="F118" s="3">
        <v>299686.53756097559</v>
      </c>
      <c r="G118" s="3">
        <f t="shared" si="47"/>
        <v>1.443174603437105E-2</v>
      </c>
      <c r="H118" s="3">
        <f>AVERAGE(G116:G118)</f>
        <v>2.7980618174477417E-2</v>
      </c>
      <c r="N118" s="13" t="s">
        <v>129</v>
      </c>
      <c r="O118" s="3" t="str">
        <f t="shared" si="29"/>
        <v>SPA21XXX</v>
      </c>
      <c r="P118" s="13" t="s">
        <v>347</v>
      </c>
      <c r="Q118" s="13">
        <v>6.5419361494602132E-3</v>
      </c>
      <c r="R118" s="13">
        <f t="shared" si="26"/>
        <v>6.5419361494602132E-3</v>
      </c>
      <c r="S118" s="14">
        <f t="shared" si="27"/>
        <v>5.8877425345141919E-2</v>
      </c>
      <c r="T118" s="15">
        <v>1</v>
      </c>
    </row>
    <row r="119" spans="1:20" x14ac:dyDescent="0.35">
      <c r="A119" s="3" t="s">
        <v>115</v>
      </c>
      <c r="B119" s="3" t="str">
        <f t="shared" si="30"/>
        <v>SPA21XXX</v>
      </c>
      <c r="C119" s="3" t="s">
        <v>346</v>
      </c>
      <c r="D119" s="3" t="s">
        <v>349</v>
      </c>
      <c r="E119" s="4">
        <v>114015</v>
      </c>
      <c r="F119" s="3">
        <v>298872.02095238096</v>
      </c>
      <c r="G119" s="3">
        <f>(E119/F119)</f>
        <v>0.38148435452967983</v>
      </c>
      <c r="N119" s="13" t="s">
        <v>134</v>
      </c>
      <c r="O119" s="3" t="str">
        <f t="shared" si="29"/>
        <v>SPA21XXX</v>
      </c>
      <c r="P119" s="13" t="s">
        <v>347</v>
      </c>
      <c r="Q119" s="13">
        <v>1.1654822983413753</v>
      </c>
      <c r="R119" s="13">
        <f t="shared" si="26"/>
        <v>1</v>
      </c>
      <c r="S119" s="14">
        <f t="shared" si="27"/>
        <v>9</v>
      </c>
      <c r="T119" s="15">
        <v>9</v>
      </c>
    </row>
    <row r="120" spans="1:20" x14ac:dyDescent="0.35">
      <c r="A120" s="3" t="s">
        <v>115</v>
      </c>
      <c r="B120" s="3" t="str">
        <f t="shared" si="30"/>
        <v>SPA21XXX</v>
      </c>
      <c r="C120" s="3" t="s">
        <v>346</v>
      </c>
      <c r="D120" s="3" t="s">
        <v>350</v>
      </c>
      <c r="E120" s="4">
        <v>81500</v>
      </c>
      <c r="F120" s="3">
        <v>348306.56733333331</v>
      </c>
      <c r="G120" s="3">
        <f t="shared" ref="G120:G121" si="48">(E120/F120)</f>
        <v>0.23398927164644467</v>
      </c>
      <c r="N120" s="13" t="s">
        <v>137</v>
      </c>
      <c r="O120" s="3" t="str">
        <f t="shared" si="29"/>
        <v>SPA21XXX</v>
      </c>
      <c r="P120" s="13" t="s">
        <v>347</v>
      </c>
      <c r="Q120" s="13">
        <v>8.3131091768519086E-2</v>
      </c>
      <c r="R120" s="13">
        <f t="shared" si="26"/>
        <v>8.3131091768519086E-2</v>
      </c>
      <c r="S120" s="14">
        <f t="shared" si="27"/>
        <v>0.74817982591667176</v>
      </c>
      <c r="T120" s="15">
        <v>1</v>
      </c>
    </row>
    <row r="121" spans="1:20" x14ac:dyDescent="0.35">
      <c r="A121" s="3" t="s">
        <v>115</v>
      </c>
      <c r="B121" s="3" t="str">
        <f t="shared" si="30"/>
        <v>SPA21XXX</v>
      </c>
      <c r="C121" s="3" t="s">
        <v>346</v>
      </c>
      <c r="D121" s="3" t="s">
        <v>351</v>
      </c>
      <c r="E121" s="4">
        <v>53000</v>
      </c>
      <c r="F121" s="3">
        <v>299686.53756097559</v>
      </c>
      <c r="G121" s="3">
        <f t="shared" si="48"/>
        <v>0.17685145429402674</v>
      </c>
      <c r="H121" s="3">
        <f>AVERAGE(G119:G121)</f>
        <v>0.26410836015671707</v>
      </c>
      <c r="N121" s="13" t="s">
        <v>139</v>
      </c>
      <c r="O121" s="3" t="str">
        <f t="shared" si="29"/>
        <v>SPA21XXX</v>
      </c>
      <c r="P121" s="13" t="s">
        <v>347</v>
      </c>
      <c r="Q121" s="13">
        <v>0.20287793299337906</v>
      </c>
      <c r="R121" s="13">
        <f t="shared" si="26"/>
        <v>0.20287793299337906</v>
      </c>
      <c r="S121" s="14">
        <f t="shared" si="27"/>
        <v>1.8259013969404114</v>
      </c>
      <c r="T121" s="15">
        <v>2</v>
      </c>
    </row>
    <row r="122" spans="1:20" x14ac:dyDescent="0.35">
      <c r="A122" s="3" t="s">
        <v>130</v>
      </c>
      <c r="B122" s="3" t="str">
        <f t="shared" si="30"/>
        <v>SPA21XXX</v>
      </c>
      <c r="C122" s="3" t="s">
        <v>346</v>
      </c>
      <c r="D122" s="3" t="s">
        <v>349</v>
      </c>
      <c r="E122" s="4"/>
      <c r="F122" s="3">
        <v>298872.02095238096</v>
      </c>
      <c r="G122" s="3">
        <f>(E122/F122)</f>
        <v>0</v>
      </c>
      <c r="N122" s="13" t="s">
        <v>140</v>
      </c>
      <c r="O122" s="3" t="str">
        <f t="shared" si="29"/>
        <v>SPA21XXX</v>
      </c>
      <c r="P122" s="13" t="s">
        <v>347</v>
      </c>
      <c r="Q122" s="13">
        <v>2.9060073268574951</v>
      </c>
      <c r="R122" s="13">
        <f t="shared" si="26"/>
        <v>1</v>
      </c>
      <c r="S122" s="14">
        <f t="shared" si="27"/>
        <v>9</v>
      </c>
      <c r="T122" s="15">
        <v>9</v>
      </c>
    </row>
    <row r="123" spans="1:20" x14ac:dyDescent="0.35">
      <c r="A123" s="3" t="s">
        <v>130</v>
      </c>
      <c r="B123" s="3" t="str">
        <f t="shared" si="30"/>
        <v>SPA21XXX</v>
      </c>
      <c r="C123" s="3" t="s">
        <v>346</v>
      </c>
      <c r="D123" s="3" t="s">
        <v>350</v>
      </c>
      <c r="E123" s="4"/>
      <c r="F123" s="3">
        <v>348306.56733333331</v>
      </c>
      <c r="G123" s="3">
        <f t="shared" ref="G123:G124" si="49">(E123/F123)</f>
        <v>0</v>
      </c>
      <c r="N123" s="13" t="s">
        <v>142</v>
      </c>
      <c r="O123" s="3" t="str">
        <f t="shared" si="29"/>
        <v>SPA21XXX</v>
      </c>
      <c r="P123" s="13" t="s">
        <v>347</v>
      </c>
      <c r="Q123" s="13">
        <v>6.00898839257063E-2</v>
      </c>
      <c r="R123" s="13">
        <f t="shared" si="26"/>
        <v>6.00898839257063E-2</v>
      </c>
      <c r="S123" s="14">
        <f t="shared" si="27"/>
        <v>0.54080895533135664</v>
      </c>
      <c r="T123" s="15">
        <v>1</v>
      </c>
    </row>
    <row r="124" spans="1:20" x14ac:dyDescent="0.35">
      <c r="A124" s="3" t="s">
        <v>130</v>
      </c>
      <c r="B124" s="3" t="str">
        <f t="shared" si="30"/>
        <v>SPA21XXX</v>
      </c>
      <c r="C124" s="3" t="s">
        <v>346</v>
      </c>
      <c r="D124" s="3" t="s">
        <v>351</v>
      </c>
      <c r="E124" s="4"/>
      <c r="F124" s="3">
        <v>299686.53756097559</v>
      </c>
      <c r="G124" s="3">
        <f t="shared" si="49"/>
        <v>0</v>
      </c>
      <c r="H124" s="3">
        <f>AVERAGE(G122:G124)</f>
        <v>0</v>
      </c>
      <c r="N124" s="13" t="s">
        <v>152</v>
      </c>
      <c r="O124" s="3" t="str">
        <f t="shared" si="29"/>
        <v>SPA21XXX</v>
      </c>
      <c r="P124" s="13" t="s">
        <v>347</v>
      </c>
      <c r="Q124" s="13">
        <v>0.59193189554606673</v>
      </c>
      <c r="R124" s="13">
        <f t="shared" si="26"/>
        <v>0.59193189554606673</v>
      </c>
      <c r="S124" s="14">
        <f t="shared" si="27"/>
        <v>5.3273870599146003</v>
      </c>
      <c r="T124" s="15">
        <v>6</v>
      </c>
    </row>
    <row r="125" spans="1:20" x14ac:dyDescent="0.35">
      <c r="A125" s="3" t="s">
        <v>132</v>
      </c>
      <c r="B125" s="3" t="str">
        <f t="shared" si="30"/>
        <v>SPA21XXX</v>
      </c>
      <c r="C125" s="3" t="s">
        <v>346</v>
      </c>
      <c r="D125" s="3" t="s">
        <v>349</v>
      </c>
      <c r="E125" s="4"/>
      <c r="F125" s="3">
        <v>298872.02095238096</v>
      </c>
      <c r="N125" s="13" t="s">
        <v>153</v>
      </c>
      <c r="O125" s="3" t="str">
        <f t="shared" si="29"/>
        <v>SPA21XXX</v>
      </c>
      <c r="P125" s="13" t="s">
        <v>347</v>
      </c>
      <c r="Q125" s="13">
        <v>1.0504447405562212</v>
      </c>
      <c r="R125" s="13">
        <f t="shared" si="26"/>
        <v>1</v>
      </c>
      <c r="S125" s="14">
        <f t="shared" si="27"/>
        <v>9</v>
      </c>
      <c r="T125" s="15">
        <v>9</v>
      </c>
    </row>
    <row r="126" spans="1:20" x14ac:dyDescent="0.35">
      <c r="A126" s="3" t="s">
        <v>132</v>
      </c>
      <c r="B126" s="3" t="str">
        <f t="shared" si="30"/>
        <v>SPA21XXX</v>
      </c>
      <c r="C126" s="3" t="s">
        <v>346</v>
      </c>
      <c r="D126" s="3" t="s">
        <v>350</v>
      </c>
      <c r="E126" s="4">
        <v>1000</v>
      </c>
      <c r="F126" s="3">
        <v>348306.56733333331</v>
      </c>
      <c r="G126" s="3">
        <f t="shared" ref="G126:G127" si="50">(E126/F126)</f>
        <v>2.8710340079318364E-3</v>
      </c>
      <c r="N126" s="13" t="s">
        <v>154</v>
      </c>
      <c r="O126" s="3" t="str">
        <f t="shared" si="29"/>
        <v>SPA21XXX</v>
      </c>
      <c r="P126" s="13" t="s">
        <v>347</v>
      </c>
      <c r="Q126" s="13">
        <v>0.17110421540457055</v>
      </c>
      <c r="R126" s="13">
        <f t="shared" si="26"/>
        <v>0.17110421540457055</v>
      </c>
      <c r="S126" s="14">
        <f t="shared" si="27"/>
        <v>1.5399379386411349</v>
      </c>
      <c r="T126" s="15">
        <v>2</v>
      </c>
    </row>
    <row r="127" spans="1:20" x14ac:dyDescent="0.35">
      <c r="A127" s="3" t="s">
        <v>132</v>
      </c>
      <c r="B127" s="3" t="str">
        <f t="shared" si="30"/>
        <v>SPA21XXX</v>
      </c>
      <c r="C127" s="3" t="s">
        <v>346</v>
      </c>
      <c r="D127" s="3" t="s">
        <v>351</v>
      </c>
      <c r="E127" s="4">
        <v>2000</v>
      </c>
      <c r="F127" s="3">
        <v>299686.53756097559</v>
      </c>
      <c r="G127" s="3">
        <f t="shared" si="50"/>
        <v>6.6736397846802542E-3</v>
      </c>
      <c r="H127" s="3">
        <f>AVERAGE(G125:G127)</f>
        <v>4.7723368963060453E-3</v>
      </c>
      <c r="N127" s="13" t="s">
        <v>156</v>
      </c>
      <c r="O127" s="3" t="str">
        <f t="shared" si="29"/>
        <v>SPA21XXX</v>
      </c>
      <c r="P127" s="13" t="s">
        <v>347</v>
      </c>
      <c r="Q127" s="13">
        <v>1.0532651822253578</v>
      </c>
      <c r="R127" s="13">
        <f t="shared" si="26"/>
        <v>1</v>
      </c>
      <c r="S127" s="14">
        <f t="shared" si="27"/>
        <v>9</v>
      </c>
      <c r="T127" s="15">
        <v>9</v>
      </c>
    </row>
    <row r="128" spans="1:20" x14ac:dyDescent="0.35">
      <c r="A128" s="3" t="s">
        <v>136</v>
      </c>
      <c r="B128" s="3" t="str">
        <f t="shared" si="30"/>
        <v>SPA21XXX</v>
      </c>
      <c r="C128" s="3" t="s">
        <v>346</v>
      </c>
      <c r="D128" s="3" t="s">
        <v>349</v>
      </c>
      <c r="E128" s="4"/>
      <c r="F128" s="3">
        <v>298872.02095238096</v>
      </c>
      <c r="G128" s="3">
        <f>(E128/F128)</f>
        <v>0</v>
      </c>
      <c r="N128" s="13" t="s">
        <v>159</v>
      </c>
      <c r="O128" s="3" t="str">
        <f t="shared" si="29"/>
        <v>SPA21XXX</v>
      </c>
      <c r="P128" s="13" t="s">
        <v>347</v>
      </c>
      <c r="Q128" s="13">
        <v>0.48480696559849834</v>
      </c>
      <c r="R128" s="13">
        <f t="shared" si="26"/>
        <v>0.48480696559849834</v>
      </c>
      <c r="S128" s="14">
        <f t="shared" si="27"/>
        <v>4.3632626903864846</v>
      </c>
      <c r="T128" s="15">
        <v>5</v>
      </c>
    </row>
    <row r="129" spans="1:20" x14ac:dyDescent="0.35">
      <c r="A129" s="3" t="s">
        <v>136</v>
      </c>
      <c r="B129" s="3" t="str">
        <f t="shared" si="30"/>
        <v>SPA21XXX</v>
      </c>
      <c r="C129" s="3" t="s">
        <v>346</v>
      </c>
      <c r="D129" s="3" t="s">
        <v>350</v>
      </c>
      <c r="E129" s="4"/>
      <c r="F129" s="3">
        <v>348306.56733333331</v>
      </c>
      <c r="G129" s="3">
        <f t="shared" ref="G129:G130" si="51">(E129/F129)</f>
        <v>0</v>
      </c>
      <c r="N129" s="13" t="s">
        <v>161</v>
      </c>
      <c r="O129" s="3" t="str">
        <f t="shared" si="29"/>
        <v>SPA21XXX</v>
      </c>
      <c r="P129" s="13" t="s">
        <v>347</v>
      </c>
      <c r="Q129" s="13">
        <v>0.3859094744529557</v>
      </c>
      <c r="R129" s="13">
        <f t="shared" si="26"/>
        <v>0.3859094744529557</v>
      </c>
      <c r="S129" s="14">
        <f t="shared" si="27"/>
        <v>3.4731852700766015</v>
      </c>
      <c r="T129" s="15">
        <v>4</v>
      </c>
    </row>
    <row r="130" spans="1:20" x14ac:dyDescent="0.35">
      <c r="A130" s="3" t="s">
        <v>136</v>
      </c>
      <c r="B130" s="3" t="str">
        <f t="shared" si="30"/>
        <v>SPA21XXX</v>
      </c>
      <c r="C130" s="3" t="s">
        <v>346</v>
      </c>
      <c r="D130" s="3" t="s">
        <v>351</v>
      </c>
      <c r="E130" s="4"/>
      <c r="F130" s="3">
        <v>299686.53756097559</v>
      </c>
      <c r="G130" s="3">
        <f t="shared" si="51"/>
        <v>0</v>
      </c>
      <c r="H130" s="3">
        <f>AVERAGE(G128:G130)</f>
        <v>0</v>
      </c>
      <c r="N130" s="13" t="s">
        <v>162</v>
      </c>
      <c r="O130" s="3" t="str">
        <f t="shared" si="29"/>
        <v>SPA21XXX</v>
      </c>
      <c r="P130" s="13" t="s">
        <v>347</v>
      </c>
      <c r="Q130" s="13">
        <v>0</v>
      </c>
      <c r="R130" s="13">
        <f t="shared" ref="R130:R193" si="52">IF(Q130&gt;1,1,Q130)</f>
        <v>0</v>
      </c>
      <c r="S130" s="14">
        <f t="shared" ref="S130:S193" si="53">(R130*9)</f>
        <v>0</v>
      </c>
      <c r="T130" s="15">
        <v>0</v>
      </c>
    </row>
    <row r="131" spans="1:20" x14ac:dyDescent="0.35">
      <c r="A131" s="3" t="s">
        <v>138</v>
      </c>
      <c r="B131" s="3" t="str">
        <f t="shared" ref="B131:B194" si="54">REPLACE(A131,6,3,"XXX")</f>
        <v>SPA21XXX</v>
      </c>
      <c r="C131" s="3" t="s">
        <v>346</v>
      </c>
      <c r="D131" s="3" t="s">
        <v>349</v>
      </c>
      <c r="E131" s="4"/>
      <c r="F131" s="3">
        <v>298872.02095238096</v>
      </c>
      <c r="N131" s="13" t="s">
        <v>165</v>
      </c>
      <c r="O131" s="3" t="str">
        <f t="shared" ref="O131:O194" si="55">REPLACE(N131,6,3,"XXX")</f>
        <v>SPA21XXX</v>
      </c>
      <c r="P131" s="13" t="s">
        <v>347</v>
      </c>
      <c r="Q131" s="13">
        <v>0.45029634101407973</v>
      </c>
      <c r="R131" s="13">
        <f t="shared" si="52"/>
        <v>0.45029634101407973</v>
      </c>
      <c r="S131" s="14">
        <f t="shared" si="53"/>
        <v>4.0526670691267173</v>
      </c>
      <c r="T131" s="15">
        <v>5</v>
      </c>
    </row>
    <row r="132" spans="1:20" x14ac:dyDescent="0.35">
      <c r="A132" s="3" t="s">
        <v>138</v>
      </c>
      <c r="B132" s="3" t="str">
        <f t="shared" si="54"/>
        <v>SPA21XXX</v>
      </c>
      <c r="C132" s="3" t="s">
        <v>346</v>
      </c>
      <c r="D132" s="3" t="s">
        <v>350</v>
      </c>
      <c r="E132" s="4">
        <v>9600</v>
      </c>
      <c r="F132" s="3">
        <v>348306.56733333331</v>
      </c>
      <c r="G132" s="3">
        <f t="shared" ref="G132" si="56">(E132/F132)</f>
        <v>2.756192647614563E-2</v>
      </c>
      <c r="N132" s="13" t="s">
        <v>168</v>
      </c>
      <c r="O132" s="3" t="str">
        <f t="shared" si="55"/>
        <v>SPA21XXX</v>
      </c>
      <c r="P132" s="13" t="s">
        <v>347</v>
      </c>
      <c r="Q132" s="13">
        <v>0.66875728166708104</v>
      </c>
      <c r="R132" s="13">
        <f t="shared" si="52"/>
        <v>0.66875728166708104</v>
      </c>
      <c r="S132" s="14">
        <f t="shared" si="53"/>
        <v>6.0188155350037293</v>
      </c>
      <c r="T132" s="15">
        <v>7</v>
      </c>
    </row>
    <row r="133" spans="1:20" x14ac:dyDescent="0.35">
      <c r="A133" s="3" t="s">
        <v>138</v>
      </c>
      <c r="B133" s="3" t="str">
        <f t="shared" si="54"/>
        <v>SPA21XXX</v>
      </c>
      <c r="C133" s="3" t="s">
        <v>346</v>
      </c>
      <c r="D133" s="3" t="s">
        <v>351</v>
      </c>
      <c r="E133" s="4"/>
      <c r="F133" s="3">
        <v>299686.53756097559</v>
      </c>
      <c r="H133" s="3">
        <f>AVERAGE(G131:G133)</f>
        <v>2.756192647614563E-2</v>
      </c>
      <c r="N133" s="13" t="s">
        <v>170</v>
      </c>
      <c r="O133" s="3" t="str">
        <f t="shared" si="55"/>
        <v>SPA21XXX</v>
      </c>
      <c r="P133" s="13" t="s">
        <v>347</v>
      </c>
      <c r="Q133" s="13">
        <v>6.5922151558043457E-2</v>
      </c>
      <c r="R133" s="13">
        <f t="shared" si="52"/>
        <v>6.5922151558043457E-2</v>
      </c>
      <c r="S133" s="14">
        <f t="shared" si="53"/>
        <v>0.59329936402239114</v>
      </c>
      <c r="T133" s="15">
        <v>1</v>
      </c>
    </row>
    <row r="134" spans="1:20" x14ac:dyDescent="0.35">
      <c r="A134" s="3" t="s">
        <v>141</v>
      </c>
      <c r="B134" s="3" t="str">
        <f t="shared" si="54"/>
        <v>SPA21XXX</v>
      </c>
      <c r="C134" s="3" t="s">
        <v>346</v>
      </c>
      <c r="D134" s="3" t="s">
        <v>349</v>
      </c>
      <c r="E134" s="4"/>
      <c r="F134" s="3">
        <v>298872.02095238096</v>
      </c>
      <c r="N134" s="13" t="s">
        <v>171</v>
      </c>
      <c r="O134" s="3" t="str">
        <f t="shared" si="55"/>
        <v>SPA21XXX</v>
      </c>
      <c r="P134" s="13" t="s">
        <v>347</v>
      </c>
      <c r="Q134" s="13">
        <v>1.7903329299203425</v>
      </c>
      <c r="R134" s="13">
        <f t="shared" si="52"/>
        <v>1</v>
      </c>
      <c r="S134" s="14">
        <f t="shared" si="53"/>
        <v>9</v>
      </c>
      <c r="T134" s="15">
        <v>9</v>
      </c>
    </row>
    <row r="135" spans="1:20" x14ac:dyDescent="0.35">
      <c r="A135" s="3" t="s">
        <v>141</v>
      </c>
      <c r="B135" s="3" t="str">
        <f t="shared" si="54"/>
        <v>SPA21XXX</v>
      </c>
      <c r="C135" s="3" t="s">
        <v>346</v>
      </c>
      <c r="D135" s="3" t="s">
        <v>350</v>
      </c>
      <c r="E135" s="4">
        <v>3000</v>
      </c>
      <c r="F135" s="3">
        <v>348306.56733333331</v>
      </c>
      <c r="G135" s="3">
        <f t="shared" ref="G135" si="57">(E135/F135)</f>
        <v>8.6131020237955099E-3</v>
      </c>
      <c r="N135" s="13" t="s">
        <v>183</v>
      </c>
      <c r="O135" s="3" t="str">
        <f t="shared" si="55"/>
        <v>SPA21XXX</v>
      </c>
      <c r="P135" s="13" t="s">
        <v>347</v>
      </c>
      <c r="Q135" s="13">
        <v>2.7045837280419196</v>
      </c>
      <c r="R135" s="13">
        <f t="shared" si="52"/>
        <v>1</v>
      </c>
      <c r="S135" s="14">
        <f t="shared" si="53"/>
        <v>9</v>
      </c>
      <c r="T135" s="15">
        <v>9</v>
      </c>
    </row>
    <row r="136" spans="1:20" x14ac:dyDescent="0.35">
      <c r="A136" s="3" t="s">
        <v>141</v>
      </c>
      <c r="B136" s="3" t="str">
        <f t="shared" si="54"/>
        <v>SPA21XXX</v>
      </c>
      <c r="C136" s="3" t="s">
        <v>346</v>
      </c>
      <c r="D136" s="3" t="s">
        <v>351</v>
      </c>
      <c r="E136" s="4"/>
      <c r="F136" s="3">
        <v>299686.53756097559</v>
      </c>
      <c r="H136" s="3">
        <f>AVERAGE(G134:G136)</f>
        <v>8.6131020237955099E-3</v>
      </c>
      <c r="N136" s="13" t="s">
        <v>184</v>
      </c>
      <c r="O136" s="3" t="str">
        <f t="shared" si="55"/>
        <v>SPA21XXX</v>
      </c>
      <c r="P136" s="13" t="s">
        <v>347</v>
      </c>
      <c r="Q136" s="13">
        <v>1.2737049619586223</v>
      </c>
      <c r="R136" s="13">
        <f t="shared" si="52"/>
        <v>1</v>
      </c>
      <c r="S136" s="14">
        <f t="shared" si="53"/>
        <v>9</v>
      </c>
      <c r="T136" s="15">
        <v>9</v>
      </c>
    </row>
    <row r="137" spans="1:20" x14ac:dyDescent="0.35">
      <c r="A137" s="3" t="s">
        <v>145</v>
      </c>
      <c r="B137" s="3" t="str">
        <f t="shared" si="54"/>
        <v>SPA21XXX</v>
      </c>
      <c r="C137" s="3" t="s">
        <v>346</v>
      </c>
      <c r="D137" s="3" t="s">
        <v>349</v>
      </c>
      <c r="F137" s="3">
        <v>298872.02095238096</v>
      </c>
      <c r="G137" s="3">
        <f>(E137/F137)</f>
        <v>0</v>
      </c>
      <c r="N137" s="13" t="s">
        <v>185</v>
      </c>
      <c r="O137" s="3" t="str">
        <f t="shared" si="55"/>
        <v>SPA21XXX</v>
      </c>
      <c r="P137" s="13" t="s">
        <v>347</v>
      </c>
      <c r="Q137" s="13">
        <v>0</v>
      </c>
      <c r="R137" s="13">
        <f t="shared" si="52"/>
        <v>0</v>
      </c>
      <c r="S137" s="14">
        <f t="shared" si="53"/>
        <v>0</v>
      </c>
      <c r="T137" s="15">
        <v>0</v>
      </c>
    </row>
    <row r="138" spans="1:20" x14ac:dyDescent="0.35">
      <c r="A138" s="3" t="s">
        <v>145</v>
      </c>
      <c r="B138" s="3" t="str">
        <f t="shared" si="54"/>
        <v>SPA21XXX</v>
      </c>
      <c r="C138" s="3" t="s">
        <v>346</v>
      </c>
      <c r="D138" s="3" t="s">
        <v>350</v>
      </c>
      <c r="F138" s="3">
        <v>348306.56733333331</v>
      </c>
      <c r="G138" s="3">
        <f t="shared" ref="G138:G139" si="58">(E138/F138)</f>
        <v>0</v>
      </c>
      <c r="N138" s="13" t="s">
        <v>187</v>
      </c>
      <c r="O138" s="3" t="str">
        <f t="shared" si="55"/>
        <v>SPA21XXX</v>
      </c>
      <c r="P138" s="13" t="s">
        <v>347</v>
      </c>
      <c r="Q138" s="13">
        <v>4.5027180983434001E-2</v>
      </c>
      <c r="R138" s="13">
        <f t="shared" si="52"/>
        <v>4.5027180983434001E-2</v>
      </c>
      <c r="S138" s="14">
        <f t="shared" si="53"/>
        <v>0.40524462885090601</v>
      </c>
      <c r="T138" s="15">
        <v>1</v>
      </c>
    </row>
    <row r="139" spans="1:20" x14ac:dyDescent="0.35">
      <c r="A139" s="3" t="s">
        <v>145</v>
      </c>
      <c r="B139" s="3" t="str">
        <f t="shared" si="54"/>
        <v>SPA21XXX</v>
      </c>
      <c r="C139" s="3" t="s">
        <v>346</v>
      </c>
      <c r="D139" s="3" t="s">
        <v>351</v>
      </c>
      <c r="F139" s="3">
        <v>299686.53756097559</v>
      </c>
      <c r="G139" s="3">
        <f t="shared" si="58"/>
        <v>0</v>
      </c>
      <c r="H139" s="3">
        <f>AVERAGE(G137:G139)</f>
        <v>0</v>
      </c>
      <c r="N139" s="13" t="s">
        <v>194</v>
      </c>
      <c r="O139" s="3" t="str">
        <f t="shared" si="55"/>
        <v>SPA21XXX</v>
      </c>
      <c r="P139" s="13" t="s">
        <v>347</v>
      </c>
      <c r="Q139" s="13">
        <v>0</v>
      </c>
      <c r="R139" s="13">
        <f t="shared" si="52"/>
        <v>0</v>
      </c>
      <c r="S139" s="14">
        <f t="shared" si="53"/>
        <v>0</v>
      </c>
      <c r="T139" s="15">
        <v>0</v>
      </c>
    </row>
    <row r="140" spans="1:20" x14ac:dyDescent="0.35">
      <c r="A140" s="3" t="s">
        <v>148</v>
      </c>
      <c r="B140" s="3" t="str">
        <f t="shared" si="54"/>
        <v>SPA21XXX</v>
      </c>
      <c r="C140" s="3" t="s">
        <v>346</v>
      </c>
      <c r="D140" s="3" t="s">
        <v>349</v>
      </c>
      <c r="E140" s="4">
        <v>5450</v>
      </c>
      <c r="F140" s="3">
        <v>298872.02095238096</v>
      </c>
      <c r="G140" s="3">
        <f>(E140/F140)</f>
        <v>1.8235229857358724E-2</v>
      </c>
      <c r="N140" s="13" t="s">
        <v>198</v>
      </c>
      <c r="O140" s="3" t="str">
        <f t="shared" si="55"/>
        <v>SPA21XXX</v>
      </c>
      <c r="P140" s="13" t="s">
        <v>347</v>
      </c>
      <c r="Q140" s="13">
        <v>0</v>
      </c>
      <c r="R140" s="13">
        <f t="shared" si="52"/>
        <v>0</v>
      </c>
      <c r="S140" s="14">
        <f t="shared" si="53"/>
        <v>0</v>
      </c>
      <c r="T140" s="15">
        <v>0</v>
      </c>
    </row>
    <row r="141" spans="1:20" x14ac:dyDescent="0.35">
      <c r="A141" s="3" t="s">
        <v>148</v>
      </c>
      <c r="B141" s="3" t="str">
        <f t="shared" si="54"/>
        <v>SPA21XXX</v>
      </c>
      <c r="C141" s="3" t="s">
        <v>346</v>
      </c>
      <c r="D141" s="3" t="s">
        <v>350</v>
      </c>
      <c r="E141" s="4">
        <v>18000</v>
      </c>
      <c r="F141" s="3">
        <v>348306.56733333331</v>
      </c>
      <c r="G141" s="3">
        <f t="shared" ref="G141" si="59">(E141/F141)</f>
        <v>5.1678612142773056E-2</v>
      </c>
      <c r="N141" s="13" t="s">
        <v>200</v>
      </c>
      <c r="O141" s="3" t="str">
        <f t="shared" si="55"/>
        <v>SPA21XXX</v>
      </c>
      <c r="P141" s="13" t="s">
        <v>347</v>
      </c>
      <c r="Q141" s="13">
        <v>0</v>
      </c>
      <c r="R141" s="13">
        <f t="shared" si="52"/>
        <v>0</v>
      </c>
      <c r="S141" s="14">
        <f t="shared" si="53"/>
        <v>0</v>
      </c>
      <c r="T141" s="15">
        <v>0</v>
      </c>
    </row>
    <row r="142" spans="1:20" x14ac:dyDescent="0.35">
      <c r="A142" s="3" t="s">
        <v>148</v>
      </c>
      <c r="B142" s="3" t="str">
        <f t="shared" si="54"/>
        <v>SPA21XXX</v>
      </c>
      <c r="C142" s="3" t="s">
        <v>346</v>
      </c>
      <c r="D142" s="3" t="s">
        <v>351</v>
      </c>
      <c r="F142" s="3">
        <v>299686.53756097559</v>
      </c>
      <c r="H142" s="3">
        <f>AVERAGE(G140:G142)</f>
        <v>3.4956921000065894E-2</v>
      </c>
      <c r="N142" s="13" t="s">
        <v>205</v>
      </c>
      <c r="O142" s="3" t="str">
        <f t="shared" si="55"/>
        <v>SPA21XXX</v>
      </c>
      <c r="P142" s="13" t="s">
        <v>347</v>
      </c>
      <c r="Q142" s="13">
        <v>3.78535289690256E-2</v>
      </c>
      <c r="R142" s="13">
        <f t="shared" si="52"/>
        <v>3.78535289690256E-2</v>
      </c>
      <c r="S142" s="14">
        <f t="shared" si="53"/>
        <v>0.34068176072123041</v>
      </c>
      <c r="T142" s="15">
        <v>1</v>
      </c>
    </row>
    <row r="143" spans="1:20" x14ac:dyDescent="0.35">
      <c r="A143" s="3" t="s">
        <v>149</v>
      </c>
      <c r="B143" s="3" t="str">
        <f t="shared" si="54"/>
        <v>SPA21XXX</v>
      </c>
      <c r="C143" s="3" t="s">
        <v>346</v>
      </c>
      <c r="D143" s="3" t="s">
        <v>349</v>
      </c>
      <c r="E143" s="4"/>
      <c r="F143" s="3">
        <v>298872.02095238096</v>
      </c>
      <c r="G143" s="3">
        <f>(E143/F143)</f>
        <v>0</v>
      </c>
      <c r="N143" s="13" t="s">
        <v>212</v>
      </c>
      <c r="O143" s="3" t="str">
        <f t="shared" si="55"/>
        <v>SPA21XXX</v>
      </c>
      <c r="P143" s="13" t="s">
        <v>347</v>
      </c>
      <c r="Q143" s="13">
        <v>0.10143896649668953</v>
      </c>
      <c r="R143" s="13">
        <f t="shared" si="52"/>
        <v>0.10143896649668953</v>
      </c>
      <c r="S143" s="14">
        <f t="shared" si="53"/>
        <v>0.91295069847020571</v>
      </c>
      <c r="T143" s="15">
        <v>1</v>
      </c>
    </row>
    <row r="144" spans="1:20" x14ac:dyDescent="0.35">
      <c r="A144" s="3" t="s">
        <v>149</v>
      </c>
      <c r="B144" s="3" t="str">
        <f t="shared" si="54"/>
        <v>SPA21XXX</v>
      </c>
      <c r="C144" s="3" t="s">
        <v>346</v>
      </c>
      <c r="D144" s="3" t="s">
        <v>350</v>
      </c>
      <c r="E144" s="4"/>
      <c r="F144" s="3">
        <v>348306.56733333331</v>
      </c>
      <c r="G144" s="3">
        <f t="shared" ref="G144:G145" si="60">(E144/F144)</f>
        <v>0</v>
      </c>
      <c r="N144" s="13" t="s">
        <v>213</v>
      </c>
      <c r="O144" s="3" t="str">
        <f t="shared" si="55"/>
        <v>SPA21XXX</v>
      </c>
      <c r="P144" s="13" t="s">
        <v>347</v>
      </c>
      <c r="Q144" s="13">
        <v>0</v>
      </c>
      <c r="R144" s="13">
        <f t="shared" si="52"/>
        <v>0</v>
      </c>
      <c r="S144" s="14">
        <f t="shared" si="53"/>
        <v>0</v>
      </c>
      <c r="T144" s="15">
        <v>0</v>
      </c>
    </row>
    <row r="145" spans="1:20" x14ac:dyDescent="0.35">
      <c r="A145" s="3" t="s">
        <v>149</v>
      </c>
      <c r="B145" s="3" t="str">
        <f t="shared" si="54"/>
        <v>SPA21XXX</v>
      </c>
      <c r="C145" s="3" t="s">
        <v>346</v>
      </c>
      <c r="D145" s="3" t="s">
        <v>351</v>
      </c>
      <c r="E145" s="4"/>
      <c r="F145" s="3">
        <v>299686.53756097559</v>
      </c>
      <c r="G145" s="3">
        <f t="shared" si="60"/>
        <v>0</v>
      </c>
      <c r="H145" s="3">
        <f>AVERAGE(G143:G145)</f>
        <v>0</v>
      </c>
      <c r="N145" s="13" t="s">
        <v>214</v>
      </c>
      <c r="O145" s="3" t="str">
        <f t="shared" si="55"/>
        <v>SPA21XXX</v>
      </c>
      <c r="P145" s="13" t="s">
        <v>347</v>
      </c>
      <c r="Q145" s="13">
        <v>0</v>
      </c>
      <c r="R145" s="13">
        <f t="shared" si="52"/>
        <v>0</v>
      </c>
      <c r="S145" s="14">
        <f t="shared" si="53"/>
        <v>0</v>
      </c>
      <c r="T145" s="15">
        <v>0</v>
      </c>
    </row>
    <row r="146" spans="1:20" x14ac:dyDescent="0.35">
      <c r="A146" s="3" t="s">
        <v>155</v>
      </c>
      <c r="B146" s="3" t="str">
        <f t="shared" si="54"/>
        <v>SPA21XXX</v>
      </c>
      <c r="C146" s="3" t="s">
        <v>346</v>
      </c>
      <c r="D146" s="3" t="s">
        <v>349</v>
      </c>
      <c r="E146" s="4">
        <v>54277</v>
      </c>
      <c r="F146" s="3">
        <v>298872.02095238096</v>
      </c>
      <c r="G146" s="3">
        <f>(E146/F146)</f>
        <v>0.18160615981061642</v>
      </c>
      <c r="N146" s="13" t="s">
        <v>215</v>
      </c>
      <c r="O146" s="3" t="str">
        <f t="shared" si="55"/>
        <v>SPA21XXX</v>
      </c>
      <c r="P146" s="13" t="s">
        <v>347</v>
      </c>
      <c r="Q146" s="13">
        <v>0</v>
      </c>
      <c r="R146" s="13">
        <f t="shared" si="52"/>
        <v>0</v>
      </c>
      <c r="S146" s="14">
        <f t="shared" si="53"/>
        <v>0</v>
      </c>
      <c r="T146" s="15">
        <v>0</v>
      </c>
    </row>
    <row r="147" spans="1:20" x14ac:dyDescent="0.35">
      <c r="A147" s="3" t="s">
        <v>155</v>
      </c>
      <c r="B147" s="3" t="str">
        <f t="shared" si="54"/>
        <v>SPA21XXX</v>
      </c>
      <c r="C147" s="3" t="s">
        <v>346</v>
      </c>
      <c r="D147" s="3" t="s">
        <v>350</v>
      </c>
      <c r="E147" s="4">
        <v>602275</v>
      </c>
      <c r="F147" s="3">
        <v>348306.56733333331</v>
      </c>
      <c r="G147" s="3">
        <f t="shared" ref="G147:G148" si="61">(E147/F147)</f>
        <v>1.7291520071271469</v>
      </c>
      <c r="N147" s="13" t="s">
        <v>219</v>
      </c>
      <c r="O147" s="3" t="str">
        <f t="shared" si="55"/>
        <v>SPA21XXX</v>
      </c>
      <c r="P147" s="13" t="s">
        <v>347</v>
      </c>
      <c r="Q147" s="13">
        <v>0</v>
      </c>
      <c r="R147" s="13">
        <f t="shared" si="52"/>
        <v>0</v>
      </c>
      <c r="S147" s="14">
        <f t="shared" si="53"/>
        <v>0</v>
      </c>
      <c r="T147" s="15">
        <v>0</v>
      </c>
    </row>
    <row r="148" spans="1:20" x14ac:dyDescent="0.35">
      <c r="A148" s="3" t="s">
        <v>155</v>
      </c>
      <c r="B148" s="3" t="str">
        <f t="shared" si="54"/>
        <v>SPA21XXX</v>
      </c>
      <c r="C148" s="3" t="s">
        <v>346</v>
      </c>
      <c r="D148" s="3" t="s">
        <v>351</v>
      </c>
      <c r="E148" s="4">
        <v>10136</v>
      </c>
      <c r="F148" s="3">
        <v>299686.53756097559</v>
      </c>
      <c r="G148" s="3">
        <f t="shared" si="61"/>
        <v>3.382200642875953E-2</v>
      </c>
      <c r="H148" s="3">
        <f>AVERAGE(G146:G148)</f>
        <v>0.64819339112217433</v>
      </c>
      <c r="N148" s="13" t="s">
        <v>220</v>
      </c>
      <c r="O148" s="3" t="str">
        <f t="shared" si="55"/>
        <v>SPA21XXX</v>
      </c>
      <c r="P148" s="13" t="s">
        <v>347</v>
      </c>
      <c r="Q148" s="13">
        <v>0</v>
      </c>
      <c r="R148" s="13">
        <f t="shared" si="52"/>
        <v>0</v>
      </c>
      <c r="S148" s="14">
        <f t="shared" si="53"/>
        <v>0</v>
      </c>
      <c r="T148" s="15">
        <v>0</v>
      </c>
    </row>
    <row r="149" spans="1:20" x14ac:dyDescent="0.35">
      <c r="A149" s="3" t="s">
        <v>163</v>
      </c>
      <c r="B149" s="3" t="str">
        <f t="shared" si="54"/>
        <v>SPA21XXX</v>
      </c>
      <c r="C149" s="3" t="s">
        <v>346</v>
      </c>
      <c r="D149" s="3" t="s">
        <v>349</v>
      </c>
      <c r="E149" s="4">
        <v>146542</v>
      </c>
      <c r="F149" s="3">
        <v>298872.02095238096</v>
      </c>
      <c r="G149" s="3">
        <f>(E149/F149)</f>
        <v>0.49031689059762612</v>
      </c>
      <c r="N149" s="13" t="s">
        <v>230</v>
      </c>
      <c r="O149" s="3" t="str">
        <f t="shared" si="55"/>
        <v>SPA21XXX</v>
      </c>
      <c r="P149" s="13" t="s">
        <v>347</v>
      </c>
      <c r="Q149" s="13">
        <v>0</v>
      </c>
      <c r="R149" s="13">
        <f t="shared" si="52"/>
        <v>0</v>
      </c>
      <c r="S149" s="14">
        <f t="shared" si="53"/>
        <v>0</v>
      </c>
      <c r="T149" s="15">
        <v>0</v>
      </c>
    </row>
    <row r="150" spans="1:20" x14ac:dyDescent="0.35">
      <c r="A150" s="3" t="s">
        <v>163</v>
      </c>
      <c r="B150" s="3" t="str">
        <f t="shared" si="54"/>
        <v>SPA21XXX</v>
      </c>
      <c r="C150" s="3" t="s">
        <v>346</v>
      </c>
      <c r="D150" s="3" t="s">
        <v>350</v>
      </c>
      <c r="E150" s="4">
        <v>125649</v>
      </c>
      <c r="F150" s="3">
        <v>348306.56733333331</v>
      </c>
      <c r="G150" s="3">
        <f t="shared" ref="G150:G151" si="62">(E150/F150)</f>
        <v>0.36074255206262734</v>
      </c>
      <c r="N150" s="13" t="s">
        <v>231</v>
      </c>
      <c r="O150" s="3" t="str">
        <f t="shared" si="55"/>
        <v>SPA21XXX</v>
      </c>
      <c r="P150" s="13" t="s">
        <v>347</v>
      </c>
      <c r="Q150" s="13">
        <v>6.2822397058632282E-2</v>
      </c>
      <c r="R150" s="13">
        <f t="shared" si="52"/>
        <v>6.2822397058632282E-2</v>
      </c>
      <c r="S150" s="14">
        <f t="shared" si="53"/>
        <v>0.56540157352769049</v>
      </c>
      <c r="T150" s="15">
        <v>1</v>
      </c>
    </row>
    <row r="151" spans="1:20" x14ac:dyDescent="0.35">
      <c r="A151" s="3" t="s">
        <v>163</v>
      </c>
      <c r="B151" s="3" t="str">
        <f t="shared" si="54"/>
        <v>SPA21XXX</v>
      </c>
      <c r="C151" s="3" t="s">
        <v>346</v>
      </c>
      <c r="D151" s="3" t="s">
        <v>351</v>
      </c>
      <c r="E151" s="4">
        <v>128128</v>
      </c>
      <c r="F151" s="3">
        <v>299686.53756097559</v>
      </c>
      <c r="G151" s="3">
        <f t="shared" si="62"/>
        <v>0.42754005916575583</v>
      </c>
      <c r="H151" s="3">
        <f>AVERAGE(G149:G151)</f>
        <v>0.42619983394200306</v>
      </c>
      <c r="N151" s="13" t="s">
        <v>242</v>
      </c>
      <c r="O151" s="3" t="str">
        <f t="shared" si="55"/>
        <v>SPA21XXX</v>
      </c>
      <c r="P151" s="13" t="s">
        <v>347</v>
      </c>
      <c r="Q151" s="13">
        <v>0.66799048700864905</v>
      </c>
      <c r="R151" s="13">
        <f t="shared" si="52"/>
        <v>0.66799048700864905</v>
      </c>
      <c r="S151" s="14">
        <f t="shared" si="53"/>
        <v>6.0119143830778414</v>
      </c>
      <c r="T151" s="15">
        <v>7</v>
      </c>
    </row>
    <row r="152" spans="1:20" x14ac:dyDescent="0.35">
      <c r="A152" s="3" t="s">
        <v>166</v>
      </c>
      <c r="B152" s="3" t="str">
        <f t="shared" si="54"/>
        <v>SPA21XXX</v>
      </c>
      <c r="C152" s="3" t="s">
        <v>346</v>
      </c>
      <c r="D152" s="3" t="s">
        <v>349</v>
      </c>
      <c r="E152" s="4">
        <v>203898</v>
      </c>
      <c r="F152" s="3">
        <v>298872.02095238096</v>
      </c>
      <c r="G152" s="3">
        <f>(E152/F152)</f>
        <v>0.68222511879921643</v>
      </c>
      <c r="N152" s="13" t="s">
        <v>243</v>
      </c>
      <c r="O152" s="3" t="str">
        <f t="shared" si="55"/>
        <v>SPA21XXX</v>
      </c>
      <c r="P152" s="13" t="s">
        <v>347</v>
      </c>
      <c r="Q152" s="13">
        <v>6.4827058211603839E-2</v>
      </c>
      <c r="R152" s="13">
        <f t="shared" si="52"/>
        <v>6.4827058211603839E-2</v>
      </c>
      <c r="S152" s="14">
        <f t="shared" si="53"/>
        <v>0.58344352390443455</v>
      </c>
      <c r="T152" s="15">
        <v>1</v>
      </c>
    </row>
    <row r="153" spans="1:20" x14ac:dyDescent="0.35">
      <c r="A153" s="3" t="s">
        <v>166</v>
      </c>
      <c r="B153" s="3" t="str">
        <f t="shared" si="54"/>
        <v>SPA21XXX</v>
      </c>
      <c r="C153" s="3" t="s">
        <v>346</v>
      </c>
      <c r="D153" s="3" t="s">
        <v>350</v>
      </c>
      <c r="E153" s="4">
        <v>222789</v>
      </c>
      <c r="F153" s="3">
        <v>348306.56733333331</v>
      </c>
      <c r="G153" s="3">
        <f t="shared" ref="G153:G154" si="63">(E153/F153)</f>
        <v>0.63963479559312586</v>
      </c>
      <c r="N153" s="13" t="s">
        <v>245</v>
      </c>
      <c r="O153" s="3" t="str">
        <f t="shared" si="55"/>
        <v>SPA21XXX</v>
      </c>
      <c r="P153" s="13" t="s">
        <v>347</v>
      </c>
      <c r="Q153" s="13">
        <v>0.13670790390483722</v>
      </c>
      <c r="R153" s="13">
        <f t="shared" si="52"/>
        <v>0.13670790390483722</v>
      </c>
      <c r="S153" s="14">
        <f t="shared" si="53"/>
        <v>1.2303711351435349</v>
      </c>
      <c r="T153" s="15">
        <v>2</v>
      </c>
    </row>
    <row r="154" spans="1:20" x14ac:dyDescent="0.35">
      <c r="A154" s="3" t="s">
        <v>166</v>
      </c>
      <c r="B154" s="3" t="str">
        <f t="shared" si="54"/>
        <v>SPA21XXX</v>
      </c>
      <c r="C154" s="3" t="s">
        <v>346</v>
      </c>
      <c r="D154" s="3" t="s">
        <v>351</v>
      </c>
      <c r="E154" s="4">
        <v>122857</v>
      </c>
      <c r="F154" s="3">
        <v>299686.53756097559</v>
      </c>
      <c r="G154" s="3">
        <f t="shared" si="63"/>
        <v>0.40995168151323097</v>
      </c>
      <c r="H154" s="3">
        <f>AVERAGE(G152:G154)</f>
        <v>0.5772705319685244</v>
      </c>
      <c r="N154" s="13" t="s">
        <v>246</v>
      </c>
      <c r="O154" s="3" t="str">
        <f t="shared" si="55"/>
        <v>SPA21XXX</v>
      </c>
      <c r="P154" s="13" t="s">
        <v>347</v>
      </c>
      <c r="Q154" s="13">
        <v>0</v>
      </c>
      <c r="R154" s="13">
        <f t="shared" si="52"/>
        <v>0</v>
      </c>
      <c r="S154" s="14">
        <f t="shared" si="53"/>
        <v>0</v>
      </c>
      <c r="T154" s="15">
        <v>0</v>
      </c>
    </row>
    <row r="155" spans="1:20" x14ac:dyDescent="0.35">
      <c r="A155" s="3" t="s">
        <v>169</v>
      </c>
      <c r="B155" s="3" t="str">
        <f t="shared" si="54"/>
        <v>SPA21XXX</v>
      </c>
      <c r="C155" s="3" t="s">
        <v>346</v>
      </c>
      <c r="D155" s="3" t="s">
        <v>349</v>
      </c>
      <c r="E155" s="4"/>
      <c r="F155" s="3">
        <v>298872.02095238096</v>
      </c>
      <c r="N155" s="13" t="s">
        <v>251</v>
      </c>
      <c r="O155" s="3" t="str">
        <f t="shared" si="55"/>
        <v>SPA21XXX</v>
      </c>
      <c r="P155" s="13" t="s">
        <v>347</v>
      </c>
      <c r="Q155" s="13">
        <v>0.57183079352335087</v>
      </c>
      <c r="R155" s="13">
        <f t="shared" si="52"/>
        <v>0.57183079352335087</v>
      </c>
      <c r="S155" s="14">
        <f t="shared" si="53"/>
        <v>5.1464771417101574</v>
      </c>
      <c r="T155" s="15">
        <v>6</v>
      </c>
    </row>
    <row r="156" spans="1:20" x14ac:dyDescent="0.35">
      <c r="A156" s="3" t="s">
        <v>169</v>
      </c>
      <c r="B156" s="3" t="str">
        <f t="shared" si="54"/>
        <v>SPA21XXX</v>
      </c>
      <c r="C156" s="3" t="s">
        <v>346</v>
      </c>
      <c r="D156" s="3" t="s">
        <v>350</v>
      </c>
      <c r="E156" s="4"/>
      <c r="F156" s="3">
        <v>348306.56733333331</v>
      </c>
      <c r="N156" s="13" t="s">
        <v>252</v>
      </c>
      <c r="O156" s="3" t="str">
        <f t="shared" si="55"/>
        <v>SPA21XXX</v>
      </c>
      <c r="P156" s="13" t="s">
        <v>347</v>
      </c>
      <c r="Q156" s="13">
        <v>0.1225759372786832</v>
      </c>
      <c r="R156" s="13">
        <f t="shared" si="52"/>
        <v>0.1225759372786832</v>
      </c>
      <c r="S156" s="14">
        <f t="shared" si="53"/>
        <v>1.1031834355081487</v>
      </c>
      <c r="T156" s="15">
        <v>2</v>
      </c>
    </row>
    <row r="157" spans="1:20" x14ac:dyDescent="0.35">
      <c r="A157" s="3" t="s">
        <v>169</v>
      </c>
      <c r="B157" s="3" t="str">
        <f t="shared" si="54"/>
        <v>SPA21XXX</v>
      </c>
      <c r="C157" s="3" t="s">
        <v>346</v>
      </c>
      <c r="D157" s="3" t="s">
        <v>351</v>
      </c>
      <c r="E157" s="4">
        <v>110000</v>
      </c>
      <c r="F157" s="3">
        <v>299686.53756097559</v>
      </c>
      <c r="G157" s="3">
        <f t="shared" ref="G157" si="64">(E157/F157)</f>
        <v>0.36705018815741397</v>
      </c>
      <c r="H157" s="3">
        <f>AVERAGE(G155:G157)</f>
        <v>0.36705018815741397</v>
      </c>
      <c r="N157" s="13" t="s">
        <v>262</v>
      </c>
      <c r="O157" s="3" t="str">
        <f t="shared" si="55"/>
        <v>SPA21XXX</v>
      </c>
      <c r="P157" s="13" t="s">
        <v>347</v>
      </c>
      <c r="Q157" s="13">
        <v>0</v>
      </c>
      <c r="R157" s="13">
        <f t="shared" si="52"/>
        <v>0</v>
      </c>
      <c r="S157" s="14">
        <f t="shared" si="53"/>
        <v>0</v>
      </c>
      <c r="T157" s="15">
        <v>0</v>
      </c>
    </row>
    <row r="158" spans="1:20" x14ac:dyDescent="0.35">
      <c r="A158" s="3" t="s">
        <v>181</v>
      </c>
      <c r="B158" s="3" t="str">
        <f t="shared" si="54"/>
        <v>SPA21XXX</v>
      </c>
      <c r="C158" s="3" t="s">
        <v>346</v>
      </c>
      <c r="D158" s="3" t="s">
        <v>349</v>
      </c>
      <c r="E158" s="4"/>
      <c r="F158" s="3">
        <v>298872.02095238096</v>
      </c>
      <c r="G158" s="3">
        <f>(E158/F158)</f>
        <v>0</v>
      </c>
      <c r="N158" s="13" t="s">
        <v>264</v>
      </c>
      <c r="O158" s="3" t="str">
        <f t="shared" si="55"/>
        <v>SPA21XXX</v>
      </c>
      <c r="P158" s="13" t="s">
        <v>347</v>
      </c>
      <c r="Q158" s="13">
        <v>0</v>
      </c>
      <c r="R158" s="13">
        <f t="shared" si="52"/>
        <v>0</v>
      </c>
      <c r="S158" s="14">
        <f t="shared" si="53"/>
        <v>0</v>
      </c>
      <c r="T158" s="15">
        <v>0</v>
      </c>
    </row>
    <row r="159" spans="1:20" x14ac:dyDescent="0.35">
      <c r="A159" s="3" t="s">
        <v>181</v>
      </c>
      <c r="B159" s="3" t="str">
        <f t="shared" si="54"/>
        <v>SPA21XXX</v>
      </c>
      <c r="C159" s="3" t="s">
        <v>346</v>
      </c>
      <c r="D159" s="3" t="s">
        <v>350</v>
      </c>
      <c r="E159" s="4"/>
      <c r="F159" s="3">
        <v>348306.56733333331</v>
      </c>
      <c r="G159" s="3">
        <f t="shared" ref="G159:G160" si="65">(E159/F159)</f>
        <v>0</v>
      </c>
      <c r="N159" s="13" t="s">
        <v>269</v>
      </c>
      <c r="O159" s="3" t="str">
        <f t="shared" si="55"/>
        <v>SPA21XXX</v>
      </c>
      <c r="P159" s="13" t="s">
        <v>347</v>
      </c>
      <c r="Q159" s="13">
        <v>0</v>
      </c>
      <c r="R159" s="13">
        <f t="shared" si="52"/>
        <v>0</v>
      </c>
      <c r="S159" s="14">
        <f t="shared" si="53"/>
        <v>0</v>
      </c>
      <c r="T159" s="15">
        <v>0</v>
      </c>
    </row>
    <row r="160" spans="1:20" x14ac:dyDescent="0.35">
      <c r="A160" s="3" t="s">
        <v>181</v>
      </c>
      <c r="B160" s="3" t="str">
        <f t="shared" si="54"/>
        <v>SPA21XXX</v>
      </c>
      <c r="C160" s="3" t="s">
        <v>346</v>
      </c>
      <c r="D160" s="3" t="s">
        <v>351</v>
      </c>
      <c r="E160" s="4"/>
      <c r="F160" s="3">
        <v>299686.53756097559</v>
      </c>
      <c r="G160" s="3">
        <f t="shared" si="65"/>
        <v>0</v>
      </c>
      <c r="H160" s="3">
        <f>AVERAGE(G158:G160)</f>
        <v>0</v>
      </c>
      <c r="N160" s="13" t="s">
        <v>278</v>
      </c>
      <c r="O160" s="3" t="str">
        <f t="shared" si="55"/>
        <v>SPA21XXX</v>
      </c>
      <c r="P160" s="13" t="s">
        <v>347</v>
      </c>
      <c r="Q160" s="13">
        <v>7.47056398587609E-2</v>
      </c>
      <c r="R160" s="13">
        <f t="shared" si="52"/>
        <v>7.47056398587609E-2</v>
      </c>
      <c r="S160" s="14">
        <f t="shared" si="53"/>
        <v>0.67235075872884809</v>
      </c>
      <c r="T160" s="15">
        <v>1</v>
      </c>
    </row>
    <row r="161" spans="1:20" x14ac:dyDescent="0.35">
      <c r="A161" s="3" t="s">
        <v>191</v>
      </c>
      <c r="B161" s="3" t="str">
        <f t="shared" si="54"/>
        <v>SPA21XXX</v>
      </c>
      <c r="C161" s="3" t="s">
        <v>346</v>
      </c>
      <c r="D161" s="3" t="s">
        <v>349</v>
      </c>
      <c r="E161" s="4">
        <v>15000</v>
      </c>
      <c r="F161" s="3">
        <v>298872.02095238096</v>
      </c>
      <c r="G161" s="3">
        <f>(E161/F161)</f>
        <v>5.0188706029427689E-2</v>
      </c>
      <c r="N161" s="13" t="s">
        <v>281</v>
      </c>
      <c r="O161" s="3" t="str">
        <f t="shared" si="55"/>
        <v>SPA21XXX</v>
      </c>
      <c r="P161" s="13" t="s">
        <v>347</v>
      </c>
      <c r="Q161" s="13">
        <v>0</v>
      </c>
      <c r="R161" s="13">
        <f t="shared" si="52"/>
        <v>0</v>
      </c>
      <c r="S161" s="14">
        <f t="shared" si="53"/>
        <v>0</v>
      </c>
      <c r="T161" s="15">
        <v>0</v>
      </c>
    </row>
    <row r="162" spans="1:20" x14ac:dyDescent="0.35">
      <c r="A162" s="3" t="s">
        <v>191</v>
      </c>
      <c r="B162" s="3" t="str">
        <f t="shared" si="54"/>
        <v>SPA21XXX</v>
      </c>
      <c r="C162" s="3" t="s">
        <v>346</v>
      </c>
      <c r="D162" s="3" t="s">
        <v>350</v>
      </c>
      <c r="E162" s="4">
        <v>15000</v>
      </c>
      <c r="F162" s="3">
        <v>348306.56733333331</v>
      </c>
      <c r="G162" s="3">
        <f t="shared" ref="G162:G163" si="66">(E162/F162)</f>
        <v>4.3065510118977544E-2</v>
      </c>
      <c r="N162" s="13" t="s">
        <v>282</v>
      </c>
      <c r="O162" s="3" t="str">
        <f t="shared" si="55"/>
        <v>SPA21XXX</v>
      </c>
      <c r="P162" s="13" t="s">
        <v>347</v>
      </c>
      <c r="Q162" s="13">
        <v>0</v>
      </c>
      <c r="R162" s="13">
        <f t="shared" si="52"/>
        <v>0</v>
      </c>
      <c r="S162" s="14">
        <f t="shared" si="53"/>
        <v>0</v>
      </c>
      <c r="T162" s="15">
        <v>0</v>
      </c>
    </row>
    <row r="163" spans="1:20" x14ac:dyDescent="0.35">
      <c r="A163" s="3" t="s">
        <v>191</v>
      </c>
      <c r="B163" s="3" t="str">
        <f t="shared" si="54"/>
        <v>SPA21XXX</v>
      </c>
      <c r="C163" s="3" t="s">
        <v>346</v>
      </c>
      <c r="D163" s="3" t="s">
        <v>351</v>
      </c>
      <c r="E163" s="4">
        <v>23500</v>
      </c>
      <c r="F163" s="3">
        <v>299686.53756097559</v>
      </c>
      <c r="G163" s="3">
        <f t="shared" si="66"/>
        <v>7.8415267469992986E-2</v>
      </c>
      <c r="H163" s="3">
        <f>AVERAGE(G161:G163)</f>
        <v>5.7223161206132744E-2</v>
      </c>
      <c r="N163" s="13" t="s">
        <v>284</v>
      </c>
      <c r="O163" s="3" t="str">
        <f t="shared" si="55"/>
        <v>SPA21XXX</v>
      </c>
      <c r="P163" s="13" t="s">
        <v>347</v>
      </c>
      <c r="Q163" s="13">
        <v>2.3522421417722597</v>
      </c>
      <c r="R163" s="13">
        <f t="shared" si="52"/>
        <v>1</v>
      </c>
      <c r="S163" s="14">
        <f t="shared" si="53"/>
        <v>9</v>
      </c>
      <c r="T163" s="15">
        <v>9</v>
      </c>
    </row>
    <row r="164" spans="1:20" x14ac:dyDescent="0.35">
      <c r="A164" s="3" t="s">
        <v>195</v>
      </c>
      <c r="B164" s="3" t="str">
        <f t="shared" si="54"/>
        <v>SPA21XXX</v>
      </c>
      <c r="C164" s="3" t="s">
        <v>346</v>
      </c>
      <c r="D164" s="3" t="s">
        <v>349</v>
      </c>
      <c r="E164" s="4">
        <v>20753</v>
      </c>
      <c r="F164" s="3">
        <v>298872.02095238096</v>
      </c>
      <c r="G164" s="3">
        <f>(E164/F164)</f>
        <v>6.9437747748580844E-2</v>
      </c>
      <c r="N164" s="13" t="s">
        <v>294</v>
      </c>
      <c r="O164" s="3" t="str">
        <f t="shared" si="55"/>
        <v>SPA21XXX</v>
      </c>
      <c r="P164" s="13" t="s">
        <v>347</v>
      </c>
      <c r="Q164" s="13">
        <v>0</v>
      </c>
      <c r="R164" s="13">
        <f t="shared" si="52"/>
        <v>0</v>
      </c>
      <c r="S164" s="14">
        <f t="shared" si="53"/>
        <v>0</v>
      </c>
      <c r="T164" s="15">
        <v>0</v>
      </c>
    </row>
    <row r="165" spans="1:20" x14ac:dyDescent="0.35">
      <c r="A165" s="3" t="s">
        <v>195</v>
      </c>
      <c r="B165" s="3" t="str">
        <f t="shared" si="54"/>
        <v>SPA21XXX</v>
      </c>
      <c r="C165" s="3" t="s">
        <v>346</v>
      </c>
      <c r="D165" s="3" t="s">
        <v>350</v>
      </c>
      <c r="E165" s="4">
        <v>15000</v>
      </c>
      <c r="F165" s="3">
        <v>348306.56733333331</v>
      </c>
      <c r="G165" s="3">
        <f t="shared" ref="G165:G166" si="67">(E165/F165)</f>
        <v>4.3065510118977544E-2</v>
      </c>
      <c r="N165" s="13" t="s">
        <v>299</v>
      </c>
      <c r="O165" s="3" t="str">
        <f t="shared" si="55"/>
        <v>SPA21XXX</v>
      </c>
      <c r="P165" s="13" t="s">
        <v>347</v>
      </c>
      <c r="Q165" s="13">
        <v>0</v>
      </c>
      <c r="R165" s="13">
        <f t="shared" si="52"/>
        <v>0</v>
      </c>
      <c r="S165" s="14">
        <f t="shared" si="53"/>
        <v>0</v>
      </c>
      <c r="T165" s="15">
        <v>0</v>
      </c>
    </row>
    <row r="166" spans="1:20" x14ac:dyDescent="0.35">
      <c r="A166" s="3" t="s">
        <v>195</v>
      </c>
      <c r="B166" s="3" t="str">
        <f t="shared" si="54"/>
        <v>SPA21XXX</v>
      </c>
      <c r="C166" s="3" t="s">
        <v>346</v>
      </c>
      <c r="D166" s="3" t="s">
        <v>351</v>
      </c>
      <c r="E166" s="4">
        <v>23200</v>
      </c>
      <c r="F166" s="3">
        <v>299686.53756097559</v>
      </c>
      <c r="G166" s="3">
        <f t="shared" si="67"/>
        <v>7.741422150229095E-2</v>
      </c>
      <c r="H166" s="3">
        <f>AVERAGE(G164:G166)</f>
        <v>6.3305826456616435E-2</v>
      </c>
      <c r="N166" s="13" t="s">
        <v>307</v>
      </c>
      <c r="O166" s="3" t="str">
        <f t="shared" si="55"/>
        <v>SPA21XXX</v>
      </c>
      <c r="P166" s="13" t="s">
        <v>347</v>
      </c>
      <c r="Q166" s="13">
        <v>0.11097460367387124</v>
      </c>
      <c r="R166" s="13">
        <f t="shared" si="52"/>
        <v>0.11097460367387124</v>
      </c>
      <c r="S166" s="14">
        <f t="shared" si="53"/>
        <v>0.99877143306484117</v>
      </c>
      <c r="T166" s="15">
        <v>1</v>
      </c>
    </row>
    <row r="167" spans="1:20" x14ac:dyDescent="0.35">
      <c r="A167" s="3" t="s">
        <v>196</v>
      </c>
      <c r="B167" s="3" t="str">
        <f t="shared" si="54"/>
        <v>SPA21XXX</v>
      </c>
      <c r="C167" s="3" t="s">
        <v>346</v>
      </c>
      <c r="D167" s="3" t="s">
        <v>349</v>
      </c>
      <c r="E167" s="4">
        <v>15000</v>
      </c>
      <c r="F167" s="3">
        <v>298872.02095238096</v>
      </c>
      <c r="G167" s="3">
        <f>(E167/F167)</f>
        <v>5.0188706029427689E-2</v>
      </c>
      <c r="N167" s="13" t="s">
        <v>311</v>
      </c>
      <c r="O167" s="3" t="str">
        <f t="shared" si="55"/>
        <v>SPA21XXX</v>
      </c>
      <c r="P167" s="13" t="s">
        <v>347</v>
      </c>
      <c r="Q167" s="13">
        <v>3.8564713601067953E-2</v>
      </c>
      <c r="R167" s="13">
        <f t="shared" si="52"/>
        <v>3.8564713601067953E-2</v>
      </c>
      <c r="S167" s="14">
        <f t="shared" si="53"/>
        <v>0.34708242240961157</v>
      </c>
      <c r="T167" s="15">
        <v>1</v>
      </c>
    </row>
    <row r="168" spans="1:20" x14ac:dyDescent="0.35">
      <c r="A168" s="3" t="s">
        <v>196</v>
      </c>
      <c r="B168" s="3" t="str">
        <f t="shared" si="54"/>
        <v>SPA21XXX</v>
      </c>
      <c r="C168" s="3" t="s">
        <v>346</v>
      </c>
      <c r="D168" s="3" t="s">
        <v>350</v>
      </c>
      <c r="E168" s="4">
        <v>15000</v>
      </c>
      <c r="F168" s="3">
        <v>348306.56733333331</v>
      </c>
      <c r="G168" s="3">
        <f t="shared" ref="G168:G169" si="68">(E168/F168)</f>
        <v>4.3065510118977544E-2</v>
      </c>
      <c r="N168" s="13" t="s">
        <v>322</v>
      </c>
      <c r="O168" s="3" t="str">
        <f t="shared" si="55"/>
        <v>SPA21XXX</v>
      </c>
      <c r="P168" s="13" t="s">
        <v>347</v>
      </c>
      <c r="Q168" s="13">
        <v>0.45867045889756236</v>
      </c>
      <c r="R168" s="13">
        <f t="shared" si="52"/>
        <v>0.45867045889756236</v>
      </c>
      <c r="S168" s="14">
        <f t="shared" si="53"/>
        <v>4.1280341300780616</v>
      </c>
      <c r="T168" s="15">
        <v>5</v>
      </c>
    </row>
    <row r="169" spans="1:20" x14ac:dyDescent="0.35">
      <c r="A169" s="3" t="s">
        <v>196</v>
      </c>
      <c r="B169" s="3" t="str">
        <f t="shared" si="54"/>
        <v>SPA21XXX</v>
      </c>
      <c r="C169" s="3" t="s">
        <v>346</v>
      </c>
      <c r="D169" s="3" t="s">
        <v>351</v>
      </c>
      <c r="E169" s="4">
        <v>23500</v>
      </c>
      <c r="F169" s="3">
        <v>299686.53756097559</v>
      </c>
      <c r="G169" s="3">
        <f t="shared" si="68"/>
        <v>7.8415267469992986E-2</v>
      </c>
      <c r="H169" s="3">
        <f>AVERAGE(G167:G169)</f>
        <v>5.7223161206132744E-2</v>
      </c>
      <c r="N169" s="13" t="s">
        <v>323</v>
      </c>
      <c r="O169" s="3" t="str">
        <f t="shared" si="55"/>
        <v>SPA21XXX</v>
      </c>
      <c r="P169" s="13" t="s">
        <v>347</v>
      </c>
      <c r="Q169" s="13">
        <v>0</v>
      </c>
      <c r="R169" s="13">
        <f t="shared" si="52"/>
        <v>0</v>
      </c>
      <c r="S169" s="14">
        <f t="shared" si="53"/>
        <v>0</v>
      </c>
      <c r="T169" s="15">
        <v>0</v>
      </c>
    </row>
    <row r="170" spans="1:20" x14ac:dyDescent="0.35">
      <c r="A170" s="3" t="s">
        <v>197</v>
      </c>
      <c r="B170" s="3" t="str">
        <f t="shared" si="54"/>
        <v>SPA21XXX</v>
      </c>
      <c r="C170" s="3" t="s">
        <v>346</v>
      </c>
      <c r="D170" s="3" t="s">
        <v>349</v>
      </c>
      <c r="E170" s="4">
        <v>701960</v>
      </c>
      <c r="F170" s="3">
        <v>298872.02095238096</v>
      </c>
      <c r="G170" s="3">
        <f>(E170/F170)</f>
        <v>2.3486976056278039</v>
      </c>
      <c r="N170" s="13" t="s">
        <v>326</v>
      </c>
      <c r="O170" s="3" t="str">
        <f t="shared" si="55"/>
        <v>SPA21XXX</v>
      </c>
      <c r="P170" s="13" t="s">
        <v>347</v>
      </c>
      <c r="Q170" s="13">
        <v>0</v>
      </c>
      <c r="R170" s="13">
        <f t="shared" si="52"/>
        <v>0</v>
      </c>
      <c r="S170" s="14">
        <f t="shared" si="53"/>
        <v>0</v>
      </c>
      <c r="T170" s="15">
        <v>0</v>
      </c>
    </row>
    <row r="171" spans="1:20" x14ac:dyDescent="0.35">
      <c r="A171" s="3" t="s">
        <v>197</v>
      </c>
      <c r="B171" s="3" t="str">
        <f t="shared" si="54"/>
        <v>SPA21XXX</v>
      </c>
      <c r="C171" s="3" t="s">
        <v>346</v>
      </c>
      <c r="D171" s="3" t="s">
        <v>350</v>
      </c>
      <c r="E171" s="4">
        <v>3233650</v>
      </c>
      <c r="F171" s="3">
        <v>348306.56733333331</v>
      </c>
      <c r="G171" s="3">
        <f t="shared" ref="G171:G172" si="69">(E171/F171)</f>
        <v>9.2839191197487825</v>
      </c>
      <c r="N171" s="13" t="s">
        <v>338</v>
      </c>
      <c r="O171" s="3" t="str">
        <f t="shared" si="55"/>
        <v>SPA21XXX</v>
      </c>
      <c r="P171" s="13" t="s">
        <v>347</v>
      </c>
      <c r="Q171" s="13">
        <v>9.8129042241903192E-2</v>
      </c>
      <c r="R171" s="13">
        <f t="shared" si="52"/>
        <v>9.8129042241903192E-2</v>
      </c>
      <c r="S171" s="14">
        <f t="shared" si="53"/>
        <v>0.88316138017712875</v>
      </c>
      <c r="T171" s="15">
        <v>1</v>
      </c>
    </row>
    <row r="172" spans="1:20" x14ac:dyDescent="0.35">
      <c r="A172" s="3" t="s">
        <v>197</v>
      </c>
      <c r="B172" s="3" t="str">
        <f t="shared" si="54"/>
        <v>SPA21XXX</v>
      </c>
      <c r="C172" s="3" t="s">
        <v>346</v>
      </c>
      <c r="D172" s="3" t="s">
        <v>351</v>
      </c>
      <c r="E172" s="4">
        <v>994320</v>
      </c>
      <c r="F172" s="3">
        <v>299686.53756097559</v>
      </c>
      <c r="G172" s="3">
        <f t="shared" si="69"/>
        <v>3.317866755351635</v>
      </c>
      <c r="H172" s="3">
        <f>AVERAGE(G170:G172)</f>
        <v>4.9834944935760737</v>
      </c>
      <c r="N172" s="13" t="s">
        <v>343</v>
      </c>
      <c r="O172" s="3" t="str">
        <f t="shared" si="55"/>
        <v>SPA21XXX</v>
      </c>
      <c r="P172" s="13" t="s">
        <v>347</v>
      </c>
      <c r="Q172" s="13">
        <v>0</v>
      </c>
      <c r="R172" s="13">
        <f t="shared" si="52"/>
        <v>0</v>
      </c>
      <c r="S172" s="14">
        <f t="shared" si="53"/>
        <v>0</v>
      </c>
      <c r="T172" s="15">
        <v>0</v>
      </c>
    </row>
    <row r="173" spans="1:20" x14ac:dyDescent="0.35">
      <c r="A173" s="3" t="s">
        <v>202</v>
      </c>
      <c r="B173" s="3" t="str">
        <f t="shared" si="54"/>
        <v>SPA21XXX</v>
      </c>
      <c r="C173" s="3" t="s">
        <v>346</v>
      </c>
      <c r="D173" s="3" t="s">
        <v>349</v>
      </c>
      <c r="E173" s="4"/>
      <c r="F173" s="3">
        <v>298872.02095238096</v>
      </c>
      <c r="G173" s="3">
        <f>(E173/F173)</f>
        <v>0</v>
      </c>
      <c r="N173" s="13" t="s">
        <v>345</v>
      </c>
      <c r="O173" s="3" t="str">
        <f t="shared" si="55"/>
        <v>SPA21XXX</v>
      </c>
      <c r="P173" s="13" t="s">
        <v>347</v>
      </c>
      <c r="Q173" s="13">
        <v>0</v>
      </c>
      <c r="R173" s="13">
        <f t="shared" si="52"/>
        <v>0</v>
      </c>
      <c r="S173" s="14">
        <f t="shared" si="53"/>
        <v>0</v>
      </c>
      <c r="T173" s="15">
        <v>0</v>
      </c>
    </row>
    <row r="174" spans="1:20" x14ac:dyDescent="0.35">
      <c r="A174" s="3" t="s">
        <v>202</v>
      </c>
      <c r="B174" s="3" t="str">
        <f t="shared" si="54"/>
        <v>SPA21XXX</v>
      </c>
      <c r="C174" s="3" t="s">
        <v>346</v>
      </c>
      <c r="D174" s="3" t="s">
        <v>350</v>
      </c>
      <c r="E174" s="4"/>
      <c r="F174" s="3">
        <v>348306.56733333331</v>
      </c>
      <c r="G174" s="3">
        <f t="shared" ref="G174:G175" si="70">(E174/F174)</f>
        <v>0</v>
      </c>
      <c r="N174" s="16" t="s">
        <v>5</v>
      </c>
      <c r="O174" s="3" t="str">
        <f t="shared" si="55"/>
        <v>SPA21XXX</v>
      </c>
      <c r="P174" s="16" t="s">
        <v>348</v>
      </c>
      <c r="Q174" s="16">
        <v>0.24898786939284678</v>
      </c>
      <c r="R174" s="16">
        <f t="shared" si="52"/>
        <v>0.24898786939284678</v>
      </c>
      <c r="S174" s="17">
        <f t="shared" si="53"/>
        <v>2.2408908245356209</v>
      </c>
      <c r="T174" s="18">
        <v>3</v>
      </c>
    </row>
    <row r="175" spans="1:20" x14ac:dyDescent="0.35">
      <c r="A175" s="3" t="s">
        <v>202</v>
      </c>
      <c r="B175" s="3" t="str">
        <f t="shared" si="54"/>
        <v>SPA21XXX</v>
      </c>
      <c r="C175" s="3" t="s">
        <v>346</v>
      </c>
      <c r="D175" s="3" t="s">
        <v>351</v>
      </c>
      <c r="E175" s="4"/>
      <c r="F175" s="3">
        <v>299686.53756097559</v>
      </c>
      <c r="G175" s="3">
        <f t="shared" si="70"/>
        <v>0</v>
      </c>
      <c r="H175" s="3">
        <f>AVERAGE(G173:G175)</f>
        <v>0</v>
      </c>
      <c r="N175" s="16" t="s">
        <v>12</v>
      </c>
      <c r="O175" s="3" t="str">
        <f t="shared" si="55"/>
        <v>SPA21XXX</v>
      </c>
      <c r="P175" s="16" t="s">
        <v>348</v>
      </c>
      <c r="Q175" s="16">
        <v>0.59258088846816304</v>
      </c>
      <c r="R175" s="16">
        <f t="shared" si="52"/>
        <v>0.59258088846816304</v>
      </c>
      <c r="S175" s="17">
        <f t="shared" si="53"/>
        <v>5.3332279962134672</v>
      </c>
      <c r="T175" s="18">
        <v>6</v>
      </c>
    </row>
    <row r="176" spans="1:20" x14ac:dyDescent="0.35">
      <c r="A176" s="3" t="s">
        <v>206</v>
      </c>
      <c r="B176" s="3" t="str">
        <f t="shared" si="54"/>
        <v>SPA21XXX</v>
      </c>
      <c r="C176" s="3" t="s">
        <v>346</v>
      </c>
      <c r="D176" s="3" t="s">
        <v>349</v>
      </c>
      <c r="E176" s="4">
        <v>20000</v>
      </c>
      <c r="F176" s="3">
        <v>298872.02095238096</v>
      </c>
      <c r="G176" s="3">
        <f>(E176/F176)</f>
        <v>6.6918274705903585E-2</v>
      </c>
      <c r="N176" s="16" t="s">
        <v>13</v>
      </c>
      <c r="O176" s="3" t="str">
        <f t="shared" si="55"/>
        <v>SPA21XXX</v>
      </c>
      <c r="P176" s="16" t="s">
        <v>348</v>
      </c>
      <c r="Q176" s="16">
        <v>0.59404325742749053</v>
      </c>
      <c r="R176" s="16">
        <f t="shared" si="52"/>
        <v>0.59404325742749053</v>
      </c>
      <c r="S176" s="17">
        <f t="shared" si="53"/>
        <v>5.3463893168474144</v>
      </c>
      <c r="T176" s="18">
        <v>6</v>
      </c>
    </row>
    <row r="177" spans="1:20" x14ac:dyDescent="0.35">
      <c r="A177" s="3" t="s">
        <v>206</v>
      </c>
      <c r="B177" s="3" t="str">
        <f t="shared" si="54"/>
        <v>SPA21XXX</v>
      </c>
      <c r="C177" s="3" t="s">
        <v>346</v>
      </c>
      <c r="D177" s="3" t="s">
        <v>350</v>
      </c>
      <c r="E177" s="4">
        <v>20000</v>
      </c>
      <c r="F177" s="3">
        <v>348306.56733333331</v>
      </c>
      <c r="G177" s="3">
        <f t="shared" ref="G177:G178" si="71">(E177/F177)</f>
        <v>5.742068015863673E-2</v>
      </c>
      <c r="N177" s="16" t="s">
        <v>15</v>
      </c>
      <c r="O177" s="3" t="str">
        <f t="shared" si="55"/>
        <v>SPA21XXX</v>
      </c>
      <c r="P177" s="16" t="s">
        <v>348</v>
      </c>
      <c r="Q177" s="16">
        <v>0.58216203853902626</v>
      </c>
      <c r="R177" s="16">
        <f t="shared" si="52"/>
        <v>0.58216203853902626</v>
      </c>
      <c r="S177" s="17">
        <f t="shared" si="53"/>
        <v>5.2394583468512366</v>
      </c>
      <c r="T177" s="18">
        <v>6</v>
      </c>
    </row>
    <row r="178" spans="1:20" x14ac:dyDescent="0.35">
      <c r="A178" s="3" t="s">
        <v>206</v>
      </c>
      <c r="B178" s="3" t="str">
        <f t="shared" si="54"/>
        <v>SPA21XXX</v>
      </c>
      <c r="C178" s="3" t="s">
        <v>346</v>
      </c>
      <c r="D178" s="3" t="s">
        <v>351</v>
      </c>
      <c r="E178" s="4">
        <v>20000</v>
      </c>
      <c r="F178" s="3">
        <v>299686.53756097559</v>
      </c>
      <c r="G178" s="3">
        <f t="shared" si="71"/>
        <v>6.6736397846802548E-2</v>
      </c>
      <c r="H178" s="3">
        <f>AVERAGE(G176:G178)</f>
        <v>6.3691784237114288E-2</v>
      </c>
      <c r="N178" s="16" t="s">
        <v>16</v>
      </c>
      <c r="O178" s="3" t="str">
        <f t="shared" si="55"/>
        <v>SPA21XXX</v>
      </c>
      <c r="P178" s="16" t="s">
        <v>348</v>
      </c>
      <c r="Q178" s="16">
        <v>0.59035691351830033</v>
      </c>
      <c r="R178" s="16">
        <f t="shared" si="52"/>
        <v>0.59035691351830033</v>
      </c>
      <c r="S178" s="17">
        <f t="shared" si="53"/>
        <v>5.3132122216647026</v>
      </c>
      <c r="T178" s="18">
        <v>6</v>
      </c>
    </row>
    <row r="179" spans="1:20" x14ac:dyDescent="0.35">
      <c r="A179" s="3" t="s">
        <v>209</v>
      </c>
      <c r="B179" s="3" t="str">
        <f t="shared" si="54"/>
        <v>SPA21XXX</v>
      </c>
      <c r="C179" s="3" t="s">
        <v>346</v>
      </c>
      <c r="D179" s="3" t="s">
        <v>349</v>
      </c>
      <c r="E179" s="4">
        <v>50000</v>
      </c>
      <c r="F179" s="3">
        <v>298872.02095238096</v>
      </c>
      <c r="G179" s="3">
        <f>(E179/F179)</f>
        <v>0.16729568676475895</v>
      </c>
      <c r="N179" s="16" t="s">
        <v>17</v>
      </c>
      <c r="O179" s="3" t="str">
        <f t="shared" si="55"/>
        <v>SPA21XXX</v>
      </c>
      <c r="P179" s="16" t="s">
        <v>348</v>
      </c>
      <c r="Q179" s="16">
        <v>0.59671249089300649</v>
      </c>
      <c r="R179" s="16">
        <f t="shared" si="52"/>
        <v>0.59671249089300649</v>
      </c>
      <c r="S179" s="17">
        <f t="shared" si="53"/>
        <v>5.3704124180370583</v>
      </c>
      <c r="T179" s="18">
        <v>6</v>
      </c>
    </row>
    <row r="180" spans="1:20" x14ac:dyDescent="0.35">
      <c r="A180" s="3" t="s">
        <v>209</v>
      </c>
      <c r="B180" s="3" t="str">
        <f t="shared" si="54"/>
        <v>SPA21XXX</v>
      </c>
      <c r="C180" s="3" t="s">
        <v>346</v>
      </c>
      <c r="D180" s="3" t="s">
        <v>350</v>
      </c>
      <c r="E180" s="4">
        <v>60000</v>
      </c>
      <c r="F180" s="3">
        <v>348306.56733333331</v>
      </c>
      <c r="G180" s="3">
        <f t="shared" ref="G180:G181" si="72">(E180/F180)</f>
        <v>0.17226204047591018</v>
      </c>
      <c r="N180" s="16" t="s">
        <v>18</v>
      </c>
      <c r="O180" s="3" t="str">
        <f t="shared" si="55"/>
        <v>SPA21XXX</v>
      </c>
      <c r="P180" s="16" t="s">
        <v>348</v>
      </c>
      <c r="Q180" s="16">
        <v>0.61084724535848911</v>
      </c>
      <c r="R180" s="16">
        <f t="shared" si="52"/>
        <v>0.61084724535848911</v>
      </c>
      <c r="S180" s="17">
        <f t="shared" si="53"/>
        <v>5.4976252082264017</v>
      </c>
      <c r="T180" s="18">
        <v>6</v>
      </c>
    </row>
    <row r="181" spans="1:20" x14ac:dyDescent="0.35">
      <c r="A181" s="3" t="s">
        <v>209</v>
      </c>
      <c r="B181" s="3" t="str">
        <f t="shared" si="54"/>
        <v>SPA21XXX</v>
      </c>
      <c r="C181" s="3" t="s">
        <v>346</v>
      </c>
      <c r="D181" s="3" t="s">
        <v>351</v>
      </c>
      <c r="E181" s="4">
        <v>40000</v>
      </c>
      <c r="F181" s="3">
        <v>299686.53756097559</v>
      </c>
      <c r="G181" s="3">
        <f t="shared" si="72"/>
        <v>0.1334727956936051</v>
      </c>
      <c r="H181" s="3">
        <f>AVERAGE(G179:G181)</f>
        <v>0.1576768409780914</v>
      </c>
      <c r="N181" s="16" t="s">
        <v>20</v>
      </c>
      <c r="O181" s="3" t="str">
        <f t="shared" si="55"/>
        <v>SPA21XXX</v>
      </c>
      <c r="P181" s="16" t="s">
        <v>348</v>
      </c>
      <c r="Q181" s="16">
        <v>0</v>
      </c>
      <c r="R181" s="16">
        <f t="shared" si="52"/>
        <v>0</v>
      </c>
      <c r="S181" s="17">
        <f t="shared" si="53"/>
        <v>0</v>
      </c>
      <c r="T181" s="18">
        <v>0</v>
      </c>
    </row>
    <row r="182" spans="1:20" x14ac:dyDescent="0.35">
      <c r="A182" s="3" t="s">
        <v>233</v>
      </c>
      <c r="B182" s="3" t="str">
        <f t="shared" si="54"/>
        <v>SPA21XXX</v>
      </c>
      <c r="C182" s="3" t="s">
        <v>346</v>
      </c>
      <c r="D182" s="3" t="s">
        <v>349</v>
      </c>
      <c r="E182" s="4"/>
      <c r="F182" s="3">
        <v>298872.02095238096</v>
      </c>
      <c r="N182" s="16" t="s">
        <v>22</v>
      </c>
      <c r="O182" s="3" t="str">
        <f t="shared" si="55"/>
        <v>SPA21XXX</v>
      </c>
      <c r="P182" s="16" t="s">
        <v>348</v>
      </c>
      <c r="Q182" s="16">
        <v>0</v>
      </c>
      <c r="R182" s="16">
        <f t="shared" si="52"/>
        <v>0</v>
      </c>
      <c r="S182" s="17">
        <f t="shared" si="53"/>
        <v>0</v>
      </c>
      <c r="T182" s="18">
        <v>0</v>
      </c>
    </row>
    <row r="183" spans="1:20" x14ac:dyDescent="0.35">
      <c r="A183" s="3" t="s">
        <v>233</v>
      </c>
      <c r="B183" s="3" t="str">
        <f t="shared" si="54"/>
        <v>SPA21XXX</v>
      </c>
      <c r="C183" s="3" t="s">
        <v>346</v>
      </c>
      <c r="D183" s="3" t="s">
        <v>350</v>
      </c>
      <c r="E183" s="4">
        <v>175.78</v>
      </c>
      <c r="F183" s="3">
        <v>348306.56733333331</v>
      </c>
      <c r="G183" s="3">
        <f t="shared" ref="G183" si="73">(E183/F183)</f>
        <v>5.0467035791425827E-4</v>
      </c>
      <c r="N183" s="16" t="s">
        <v>27</v>
      </c>
      <c r="O183" s="3" t="str">
        <f t="shared" si="55"/>
        <v>SPA21XXX</v>
      </c>
      <c r="P183" s="16" t="s">
        <v>348</v>
      </c>
      <c r="Q183" s="16">
        <v>0</v>
      </c>
      <c r="R183" s="16">
        <f t="shared" si="52"/>
        <v>0</v>
      </c>
      <c r="S183" s="17">
        <f t="shared" si="53"/>
        <v>0</v>
      </c>
      <c r="T183" s="18">
        <v>0</v>
      </c>
    </row>
    <row r="184" spans="1:20" x14ac:dyDescent="0.35">
      <c r="A184" s="3" t="s">
        <v>233</v>
      </c>
      <c r="B184" s="3" t="str">
        <f t="shared" si="54"/>
        <v>SPA21XXX</v>
      </c>
      <c r="C184" s="3" t="s">
        <v>346</v>
      </c>
      <c r="D184" s="3" t="s">
        <v>351</v>
      </c>
      <c r="E184" s="4"/>
      <c r="F184" s="3">
        <v>299686.53756097559</v>
      </c>
      <c r="H184" s="3">
        <f>AVERAGE(G182:G184)</f>
        <v>5.0467035791425827E-4</v>
      </c>
      <c r="N184" s="16" t="s">
        <v>28</v>
      </c>
      <c r="O184" s="3" t="str">
        <f t="shared" si="55"/>
        <v>SPA21XXX</v>
      </c>
      <c r="P184" s="16" t="s">
        <v>348</v>
      </c>
      <c r="Q184" s="16">
        <v>7.4700690580245172E-2</v>
      </c>
      <c r="R184" s="16">
        <f t="shared" si="52"/>
        <v>7.4700690580245172E-2</v>
      </c>
      <c r="S184" s="17">
        <f t="shared" si="53"/>
        <v>0.67230621522220657</v>
      </c>
      <c r="T184" s="18">
        <v>1</v>
      </c>
    </row>
    <row r="185" spans="1:20" x14ac:dyDescent="0.35">
      <c r="A185" s="3" t="s">
        <v>235</v>
      </c>
      <c r="B185" s="3" t="str">
        <f t="shared" si="54"/>
        <v>SPA21XXX</v>
      </c>
      <c r="C185" s="3" t="s">
        <v>346</v>
      </c>
      <c r="D185" s="3" t="s">
        <v>349</v>
      </c>
      <c r="E185" s="4"/>
      <c r="F185" s="3">
        <v>298872.02095238096</v>
      </c>
      <c r="G185" s="3">
        <f>(E185/F185)</f>
        <v>0</v>
      </c>
      <c r="N185" s="16" t="s">
        <v>29</v>
      </c>
      <c r="O185" s="3" t="str">
        <f t="shared" si="55"/>
        <v>SPA21XXX</v>
      </c>
      <c r="P185" s="16" t="s">
        <v>348</v>
      </c>
      <c r="Q185" s="16">
        <v>0</v>
      </c>
      <c r="R185" s="16">
        <f t="shared" si="52"/>
        <v>0</v>
      </c>
      <c r="S185" s="17">
        <f t="shared" si="53"/>
        <v>0</v>
      </c>
      <c r="T185" s="18">
        <v>0</v>
      </c>
    </row>
    <row r="186" spans="1:20" x14ac:dyDescent="0.35">
      <c r="A186" s="3" t="s">
        <v>235</v>
      </c>
      <c r="B186" s="3" t="str">
        <f t="shared" si="54"/>
        <v>SPA21XXX</v>
      </c>
      <c r="C186" s="3" t="s">
        <v>346</v>
      </c>
      <c r="D186" s="3" t="s">
        <v>350</v>
      </c>
      <c r="E186" s="4"/>
      <c r="F186" s="3">
        <v>348306.56733333331</v>
      </c>
      <c r="G186" s="3">
        <f t="shared" ref="G186:G187" si="74">(E186/F186)</f>
        <v>0</v>
      </c>
      <c r="N186" s="16" t="s">
        <v>30</v>
      </c>
      <c r="O186" s="3" t="str">
        <f t="shared" si="55"/>
        <v>SPA21XXX</v>
      </c>
      <c r="P186" s="16" t="s">
        <v>348</v>
      </c>
      <c r="Q186" s="16">
        <v>0</v>
      </c>
      <c r="R186" s="16">
        <f t="shared" si="52"/>
        <v>0</v>
      </c>
      <c r="S186" s="17">
        <f t="shared" si="53"/>
        <v>0</v>
      </c>
      <c r="T186" s="18">
        <v>0</v>
      </c>
    </row>
    <row r="187" spans="1:20" x14ac:dyDescent="0.35">
      <c r="A187" s="3" t="s">
        <v>235</v>
      </c>
      <c r="B187" s="3" t="str">
        <f t="shared" si="54"/>
        <v>SPA21XXX</v>
      </c>
      <c r="C187" s="3" t="s">
        <v>346</v>
      </c>
      <c r="D187" s="3" t="s">
        <v>351</v>
      </c>
      <c r="E187" s="4"/>
      <c r="F187" s="3">
        <v>299686.53756097559</v>
      </c>
      <c r="G187" s="3">
        <f t="shared" si="74"/>
        <v>0</v>
      </c>
      <c r="H187" s="3">
        <f>AVERAGE(G185:G187)</f>
        <v>0</v>
      </c>
      <c r="N187" s="16" t="s">
        <v>38</v>
      </c>
      <c r="O187" s="3" t="str">
        <f t="shared" si="55"/>
        <v>SPA21XXX</v>
      </c>
      <c r="P187" s="16" t="s">
        <v>348</v>
      </c>
      <c r="Q187" s="16">
        <v>4.6460841513289282</v>
      </c>
      <c r="R187" s="16">
        <f t="shared" si="52"/>
        <v>1</v>
      </c>
      <c r="S187" s="17">
        <f t="shared" si="53"/>
        <v>9</v>
      </c>
      <c r="T187" s="18">
        <v>9</v>
      </c>
    </row>
    <row r="188" spans="1:20" x14ac:dyDescent="0.35">
      <c r="A188" s="3" t="s">
        <v>239</v>
      </c>
      <c r="B188" s="3" t="str">
        <f t="shared" si="54"/>
        <v>SPA21XXX</v>
      </c>
      <c r="C188" s="3" t="s">
        <v>346</v>
      </c>
      <c r="D188" s="3" t="s">
        <v>349</v>
      </c>
      <c r="E188" s="4"/>
      <c r="F188" s="3">
        <v>298872.02095238096</v>
      </c>
      <c r="G188" s="3">
        <f>(E188/F188)</f>
        <v>0</v>
      </c>
      <c r="N188" s="16" t="s">
        <v>40</v>
      </c>
      <c r="O188" s="3" t="str">
        <f t="shared" si="55"/>
        <v>SPA21XXX</v>
      </c>
      <c r="P188" s="16" t="s">
        <v>348</v>
      </c>
      <c r="Q188" s="16">
        <v>0</v>
      </c>
      <c r="R188" s="16">
        <f t="shared" si="52"/>
        <v>0</v>
      </c>
      <c r="S188" s="17">
        <f t="shared" si="53"/>
        <v>0</v>
      </c>
      <c r="T188" s="18">
        <v>0</v>
      </c>
    </row>
    <row r="189" spans="1:20" x14ac:dyDescent="0.35">
      <c r="A189" s="3" t="s">
        <v>239</v>
      </c>
      <c r="B189" s="3" t="str">
        <f t="shared" si="54"/>
        <v>SPA21XXX</v>
      </c>
      <c r="C189" s="3" t="s">
        <v>346</v>
      </c>
      <c r="D189" s="3" t="s">
        <v>350</v>
      </c>
      <c r="E189" s="4"/>
      <c r="F189" s="3">
        <v>348306.56733333331</v>
      </c>
      <c r="G189" s="3">
        <f t="shared" ref="G189:G190" si="75">(E189/F189)</f>
        <v>0</v>
      </c>
      <c r="N189" s="16" t="s">
        <v>43</v>
      </c>
      <c r="O189" s="3" t="str">
        <f t="shared" si="55"/>
        <v>SPA21XXX</v>
      </c>
      <c r="P189" s="16" t="s">
        <v>348</v>
      </c>
      <c r="Q189" s="16">
        <v>0</v>
      </c>
      <c r="R189" s="16">
        <f t="shared" si="52"/>
        <v>0</v>
      </c>
      <c r="S189" s="17">
        <f t="shared" si="53"/>
        <v>0</v>
      </c>
      <c r="T189" s="18">
        <v>0</v>
      </c>
    </row>
    <row r="190" spans="1:20" x14ac:dyDescent="0.35">
      <c r="A190" s="3" t="s">
        <v>239</v>
      </c>
      <c r="B190" s="3" t="str">
        <f t="shared" si="54"/>
        <v>SPA21XXX</v>
      </c>
      <c r="C190" s="3" t="s">
        <v>346</v>
      </c>
      <c r="D190" s="3" t="s">
        <v>351</v>
      </c>
      <c r="E190" s="4"/>
      <c r="F190" s="3">
        <v>299686.53756097559</v>
      </c>
      <c r="G190" s="3">
        <f t="shared" si="75"/>
        <v>0</v>
      </c>
      <c r="H190" s="3">
        <f>AVERAGE(G188:G190)</f>
        <v>0</v>
      </c>
      <c r="N190" s="16" t="s">
        <v>44</v>
      </c>
      <c r="O190" s="3" t="str">
        <f t="shared" si="55"/>
        <v>SPA21XXX</v>
      </c>
      <c r="P190" s="16" t="s">
        <v>348</v>
      </c>
      <c r="Q190" s="16">
        <v>4.31775161947636E-2</v>
      </c>
      <c r="R190" s="16">
        <f t="shared" si="52"/>
        <v>4.31775161947636E-2</v>
      </c>
      <c r="S190" s="17">
        <f t="shared" si="53"/>
        <v>0.38859764575287242</v>
      </c>
      <c r="T190" s="18">
        <v>1</v>
      </c>
    </row>
    <row r="191" spans="1:20" x14ac:dyDescent="0.35">
      <c r="A191" s="3" t="s">
        <v>241</v>
      </c>
      <c r="B191" s="3" t="str">
        <f t="shared" si="54"/>
        <v>SPA21XXX</v>
      </c>
      <c r="C191" s="3" t="s">
        <v>346</v>
      </c>
      <c r="D191" s="3" t="s">
        <v>349</v>
      </c>
      <c r="E191" s="4">
        <v>61650</v>
      </c>
      <c r="F191" s="3">
        <v>298872.02095238096</v>
      </c>
      <c r="G191" s="3">
        <f>(E191/F191)</f>
        <v>0.20627558178094779</v>
      </c>
      <c r="N191" s="16" t="s">
        <v>54</v>
      </c>
      <c r="O191" s="3" t="str">
        <f t="shared" si="55"/>
        <v>SPA21XXX</v>
      </c>
      <c r="P191" s="16" t="s">
        <v>348</v>
      </c>
      <c r="Q191" s="16">
        <v>0</v>
      </c>
      <c r="R191" s="16">
        <f t="shared" si="52"/>
        <v>0</v>
      </c>
      <c r="S191" s="17">
        <f t="shared" si="53"/>
        <v>0</v>
      </c>
      <c r="T191" s="18">
        <v>0</v>
      </c>
    </row>
    <row r="192" spans="1:20" x14ac:dyDescent="0.35">
      <c r="A192" s="3" t="s">
        <v>241</v>
      </c>
      <c r="B192" s="3" t="str">
        <f t="shared" si="54"/>
        <v>SPA21XXX</v>
      </c>
      <c r="C192" s="3" t="s">
        <v>346</v>
      </c>
      <c r="D192" s="3" t="s">
        <v>350</v>
      </c>
      <c r="E192" s="4">
        <v>41000</v>
      </c>
      <c r="F192" s="3">
        <v>348306.56733333331</v>
      </c>
      <c r="G192" s="3">
        <f t="shared" ref="G192:G193" si="76">(E192/F192)</f>
        <v>0.11771239432520529</v>
      </c>
      <c r="N192" s="16" t="s">
        <v>61</v>
      </c>
      <c r="O192" s="3" t="str">
        <f t="shared" si="55"/>
        <v>SPA21XXX</v>
      </c>
      <c r="P192" s="16" t="s">
        <v>348</v>
      </c>
      <c r="Q192" s="16">
        <v>0</v>
      </c>
      <c r="R192" s="16">
        <f t="shared" si="52"/>
        <v>0</v>
      </c>
      <c r="S192" s="17">
        <f t="shared" si="53"/>
        <v>0</v>
      </c>
      <c r="T192" s="18">
        <v>0</v>
      </c>
    </row>
    <row r="193" spans="1:20" x14ac:dyDescent="0.35">
      <c r="A193" s="3" t="s">
        <v>241</v>
      </c>
      <c r="B193" s="3" t="str">
        <f t="shared" si="54"/>
        <v>SPA21XXX</v>
      </c>
      <c r="C193" s="3" t="s">
        <v>346</v>
      </c>
      <c r="D193" s="3" t="s">
        <v>351</v>
      </c>
      <c r="E193" s="4">
        <v>37800</v>
      </c>
      <c r="F193" s="3">
        <v>299686.53756097559</v>
      </c>
      <c r="G193" s="3">
        <f t="shared" si="76"/>
        <v>0.12613179193045682</v>
      </c>
      <c r="H193" s="3">
        <f>AVERAGE(G191:G193)</f>
        <v>0.15003992267886998</v>
      </c>
      <c r="N193" s="16" t="s">
        <v>70</v>
      </c>
      <c r="O193" s="3" t="str">
        <f t="shared" si="55"/>
        <v>SPA21XXX</v>
      </c>
      <c r="P193" s="16" t="s">
        <v>348</v>
      </c>
      <c r="Q193" s="16">
        <v>0</v>
      </c>
      <c r="R193" s="16">
        <f t="shared" si="52"/>
        <v>0</v>
      </c>
      <c r="S193" s="17">
        <f t="shared" si="53"/>
        <v>0</v>
      </c>
      <c r="T193" s="18">
        <v>0</v>
      </c>
    </row>
    <row r="194" spans="1:20" x14ac:dyDescent="0.35">
      <c r="A194" s="3" t="s">
        <v>249</v>
      </c>
      <c r="B194" s="3" t="str">
        <f t="shared" si="54"/>
        <v>SPA21XXX</v>
      </c>
      <c r="C194" s="3" t="s">
        <v>346</v>
      </c>
      <c r="D194" s="3" t="s">
        <v>349</v>
      </c>
      <c r="F194" s="3">
        <v>298872.02095238096</v>
      </c>
      <c r="G194" s="3">
        <f>(E194/F194)</f>
        <v>0</v>
      </c>
      <c r="N194" s="16" t="s">
        <v>72</v>
      </c>
      <c r="O194" s="3" t="str">
        <f t="shared" si="55"/>
        <v>SPA21XXX</v>
      </c>
      <c r="P194" s="16" t="s">
        <v>348</v>
      </c>
      <c r="Q194" s="16">
        <v>0</v>
      </c>
      <c r="R194" s="16">
        <f t="shared" ref="R194:R257" si="77">IF(Q194&gt;1,1,Q194)</f>
        <v>0</v>
      </c>
      <c r="S194" s="17">
        <f t="shared" ref="S194:S257" si="78">(R194*9)</f>
        <v>0</v>
      </c>
      <c r="T194" s="18">
        <v>0</v>
      </c>
    </row>
    <row r="195" spans="1:20" x14ac:dyDescent="0.35">
      <c r="A195" s="3" t="s">
        <v>249</v>
      </c>
      <c r="B195" s="3" t="str">
        <f t="shared" ref="B195:B258" si="79">REPLACE(A195,6,3,"XXX")</f>
        <v>SPA21XXX</v>
      </c>
      <c r="C195" s="3" t="s">
        <v>346</v>
      </c>
      <c r="D195" s="3" t="s">
        <v>350</v>
      </c>
      <c r="F195" s="3">
        <v>348306.56733333331</v>
      </c>
      <c r="G195" s="3">
        <f t="shared" ref="G195:G196" si="80">(E195/F195)</f>
        <v>0</v>
      </c>
      <c r="N195" s="16" t="s">
        <v>74</v>
      </c>
      <c r="O195" s="3" t="str">
        <f t="shared" ref="O195:O258" si="81">REPLACE(N195,6,3,"XXX")</f>
        <v>SPA21XXX</v>
      </c>
      <c r="P195" s="16" t="s">
        <v>348</v>
      </c>
      <c r="Q195" s="16">
        <v>0</v>
      </c>
      <c r="R195" s="16">
        <f t="shared" si="77"/>
        <v>0</v>
      </c>
      <c r="S195" s="17">
        <f t="shared" si="78"/>
        <v>0</v>
      </c>
      <c r="T195" s="18">
        <v>0</v>
      </c>
    </row>
    <row r="196" spans="1:20" x14ac:dyDescent="0.35">
      <c r="A196" s="3" t="s">
        <v>249</v>
      </c>
      <c r="B196" s="3" t="str">
        <f t="shared" si="79"/>
        <v>SPA21XXX</v>
      </c>
      <c r="C196" s="3" t="s">
        <v>346</v>
      </c>
      <c r="D196" s="3" t="s">
        <v>351</v>
      </c>
      <c r="F196" s="3">
        <v>299686.53756097559</v>
      </c>
      <c r="G196" s="3">
        <f t="shared" si="80"/>
        <v>0</v>
      </c>
      <c r="H196" s="3">
        <f>AVERAGE(G194:G196)</f>
        <v>0</v>
      </c>
      <c r="N196" s="16" t="s">
        <v>75</v>
      </c>
      <c r="O196" s="3" t="str">
        <f t="shared" si="81"/>
        <v>SPA21XXX</v>
      </c>
      <c r="P196" s="16" t="s">
        <v>348</v>
      </c>
      <c r="Q196" s="16">
        <v>0</v>
      </c>
      <c r="R196" s="16">
        <f t="shared" si="77"/>
        <v>0</v>
      </c>
      <c r="S196" s="17">
        <f t="shared" si="78"/>
        <v>0</v>
      </c>
      <c r="T196" s="18">
        <v>0</v>
      </c>
    </row>
    <row r="197" spans="1:20" x14ac:dyDescent="0.35">
      <c r="A197" s="3" t="s">
        <v>250</v>
      </c>
      <c r="B197" s="3" t="str">
        <f t="shared" si="79"/>
        <v>SPA21XXX</v>
      </c>
      <c r="C197" s="3" t="s">
        <v>346</v>
      </c>
      <c r="D197" s="3" t="s">
        <v>349</v>
      </c>
      <c r="E197" s="4">
        <v>3750</v>
      </c>
      <c r="F197" s="3">
        <v>298872.02095238096</v>
      </c>
      <c r="G197" s="3">
        <f>(E197/F197)</f>
        <v>1.2547176507356922E-2</v>
      </c>
      <c r="N197" s="16" t="s">
        <v>78</v>
      </c>
      <c r="O197" s="3" t="str">
        <f t="shared" si="81"/>
        <v>SPA21XXX</v>
      </c>
      <c r="P197" s="16" t="s">
        <v>348</v>
      </c>
      <c r="Q197" s="16">
        <v>2.296874704717113</v>
      </c>
      <c r="R197" s="16">
        <f t="shared" si="77"/>
        <v>1</v>
      </c>
      <c r="S197" s="17">
        <f t="shared" si="78"/>
        <v>9</v>
      </c>
      <c r="T197" s="18">
        <v>9</v>
      </c>
    </row>
    <row r="198" spans="1:20" x14ac:dyDescent="0.35">
      <c r="A198" s="3" t="s">
        <v>250</v>
      </c>
      <c r="B198" s="3" t="str">
        <f t="shared" si="79"/>
        <v>SPA21XXX</v>
      </c>
      <c r="C198" s="3" t="s">
        <v>346</v>
      </c>
      <c r="D198" s="3" t="s">
        <v>350</v>
      </c>
      <c r="E198" s="4"/>
      <c r="F198" s="3">
        <v>348306.56733333331</v>
      </c>
      <c r="N198" s="16" t="s">
        <v>79</v>
      </c>
      <c r="O198" s="3" t="str">
        <f t="shared" si="81"/>
        <v>SPA21XXX</v>
      </c>
      <c r="P198" s="16" t="s">
        <v>348</v>
      </c>
      <c r="Q198" s="16">
        <v>0</v>
      </c>
      <c r="R198" s="16">
        <f t="shared" si="77"/>
        <v>0</v>
      </c>
      <c r="S198" s="17">
        <f t="shared" si="78"/>
        <v>0</v>
      </c>
      <c r="T198" s="18">
        <v>0</v>
      </c>
    </row>
    <row r="199" spans="1:20" x14ac:dyDescent="0.35">
      <c r="A199" s="3" t="s">
        <v>250</v>
      </c>
      <c r="B199" s="3" t="str">
        <f t="shared" si="79"/>
        <v>SPA21XXX</v>
      </c>
      <c r="C199" s="3" t="s">
        <v>346</v>
      </c>
      <c r="D199" s="3" t="s">
        <v>351</v>
      </c>
      <c r="E199" s="4"/>
      <c r="F199" s="3">
        <v>299686.53756097559</v>
      </c>
      <c r="H199" s="3">
        <f>AVERAGE(G197:G199)</f>
        <v>1.2547176507356922E-2</v>
      </c>
      <c r="N199" s="16" t="s">
        <v>84</v>
      </c>
      <c r="O199" s="3" t="str">
        <f t="shared" si="81"/>
        <v>SPA21XXX</v>
      </c>
      <c r="P199" s="16" t="s">
        <v>348</v>
      </c>
      <c r="Q199" s="16">
        <v>0</v>
      </c>
      <c r="R199" s="16">
        <f t="shared" si="77"/>
        <v>0</v>
      </c>
      <c r="S199" s="17">
        <f t="shared" si="78"/>
        <v>0</v>
      </c>
      <c r="T199" s="18">
        <v>0</v>
      </c>
    </row>
    <row r="200" spans="1:20" x14ac:dyDescent="0.35">
      <c r="A200" s="3" t="s">
        <v>253</v>
      </c>
      <c r="B200" s="3" t="str">
        <f t="shared" si="79"/>
        <v>SPA21XXX</v>
      </c>
      <c r="C200" s="3" t="s">
        <v>346</v>
      </c>
      <c r="D200" s="3" t="s">
        <v>349</v>
      </c>
      <c r="E200" s="4">
        <v>26500</v>
      </c>
      <c r="F200" s="3">
        <v>298872.02095238096</v>
      </c>
      <c r="G200" s="3">
        <f>(E200/F200)</f>
        <v>8.8666713985322249E-2</v>
      </c>
      <c r="N200" s="16" t="s">
        <v>86</v>
      </c>
      <c r="O200" s="3" t="str">
        <f t="shared" si="81"/>
        <v>SPA21XXX</v>
      </c>
      <c r="P200" s="16" t="s">
        <v>348</v>
      </c>
      <c r="Q200" s="16">
        <v>0</v>
      </c>
      <c r="R200" s="16">
        <f t="shared" si="77"/>
        <v>0</v>
      </c>
      <c r="S200" s="17">
        <f t="shared" si="78"/>
        <v>0</v>
      </c>
      <c r="T200" s="18">
        <v>0</v>
      </c>
    </row>
    <row r="201" spans="1:20" x14ac:dyDescent="0.35">
      <c r="A201" s="3" t="s">
        <v>253</v>
      </c>
      <c r="B201" s="3" t="str">
        <f t="shared" si="79"/>
        <v>SPA21XXX</v>
      </c>
      <c r="C201" s="3" t="s">
        <v>346</v>
      </c>
      <c r="D201" s="3" t="s">
        <v>350</v>
      </c>
      <c r="E201" s="4">
        <v>10000</v>
      </c>
      <c r="F201" s="3">
        <v>348306.56733333331</v>
      </c>
      <c r="G201" s="3">
        <f t="shared" ref="G201:G202" si="82">(E201/F201)</f>
        <v>2.8710340079318365E-2</v>
      </c>
      <c r="N201" s="16" t="s">
        <v>88</v>
      </c>
      <c r="O201" s="3" t="str">
        <f t="shared" si="81"/>
        <v>SPA21XXX</v>
      </c>
      <c r="P201" s="16" t="s">
        <v>348</v>
      </c>
      <c r="Q201" s="16">
        <v>1.0508219240266681E-2</v>
      </c>
      <c r="R201" s="16">
        <f t="shared" si="77"/>
        <v>1.0508219240266681E-2</v>
      </c>
      <c r="S201" s="17">
        <f t="shared" si="78"/>
        <v>9.4573973162400127E-2</v>
      </c>
      <c r="T201" s="18">
        <v>1</v>
      </c>
    </row>
    <row r="202" spans="1:20" x14ac:dyDescent="0.35">
      <c r="A202" s="3" t="s">
        <v>253</v>
      </c>
      <c r="B202" s="3" t="str">
        <f t="shared" si="79"/>
        <v>SPA21XXX</v>
      </c>
      <c r="C202" s="3" t="s">
        <v>346</v>
      </c>
      <c r="D202" s="3" t="s">
        <v>351</v>
      </c>
      <c r="E202" s="4">
        <v>16000</v>
      </c>
      <c r="F202" s="3">
        <v>299686.53756097559</v>
      </c>
      <c r="G202" s="3">
        <f t="shared" si="82"/>
        <v>5.3389118277442034E-2</v>
      </c>
      <c r="H202" s="3">
        <f>AVERAGE(G200:G202)</f>
        <v>5.6922057447360876E-2</v>
      </c>
      <c r="N202" s="16" t="s">
        <v>90</v>
      </c>
      <c r="O202" s="3" t="str">
        <f t="shared" si="81"/>
        <v>SPA21XXX</v>
      </c>
      <c r="P202" s="16" t="s">
        <v>348</v>
      </c>
      <c r="Q202" s="16">
        <v>2.2410207174073549E-2</v>
      </c>
      <c r="R202" s="16">
        <f t="shared" si="77"/>
        <v>2.2410207174073549E-2</v>
      </c>
      <c r="S202" s="17">
        <f t="shared" si="78"/>
        <v>0.20169186456666194</v>
      </c>
      <c r="T202" s="18">
        <v>1</v>
      </c>
    </row>
    <row r="203" spans="1:20" x14ac:dyDescent="0.35">
      <c r="A203" s="3" t="s">
        <v>271</v>
      </c>
      <c r="B203" s="3" t="str">
        <f t="shared" si="79"/>
        <v>SPA21XXX</v>
      </c>
      <c r="C203" s="3" t="s">
        <v>346</v>
      </c>
      <c r="D203" s="3" t="s">
        <v>349</v>
      </c>
      <c r="E203" s="4"/>
      <c r="F203" s="3">
        <v>298872.02095238096</v>
      </c>
      <c r="G203" s="3">
        <f>(E203/F203)</f>
        <v>0</v>
      </c>
      <c r="N203" s="16" t="s">
        <v>93</v>
      </c>
      <c r="O203" s="3" t="str">
        <f t="shared" si="81"/>
        <v>SPA21XXX</v>
      </c>
      <c r="P203" s="16" t="s">
        <v>348</v>
      </c>
      <c r="Q203" s="16">
        <v>1.2885869125092291</v>
      </c>
      <c r="R203" s="16">
        <f t="shared" si="77"/>
        <v>1</v>
      </c>
      <c r="S203" s="17">
        <f t="shared" si="78"/>
        <v>9</v>
      </c>
      <c r="T203" s="18">
        <v>9</v>
      </c>
    </row>
    <row r="204" spans="1:20" x14ac:dyDescent="0.35">
      <c r="A204" s="3" t="s">
        <v>271</v>
      </c>
      <c r="B204" s="3" t="str">
        <f t="shared" si="79"/>
        <v>SPA21XXX</v>
      </c>
      <c r="C204" s="3" t="s">
        <v>346</v>
      </c>
      <c r="D204" s="3" t="s">
        <v>350</v>
      </c>
      <c r="E204" s="4"/>
      <c r="F204" s="3">
        <v>348306.56733333331</v>
      </c>
      <c r="G204" s="3">
        <f t="shared" ref="G204:G205" si="83">(E204/F204)</f>
        <v>0</v>
      </c>
      <c r="N204" s="16" t="s">
        <v>94</v>
      </c>
      <c r="O204" s="3" t="str">
        <f t="shared" si="81"/>
        <v>SPA21XXX</v>
      </c>
      <c r="P204" s="16" t="s">
        <v>348</v>
      </c>
      <c r="Q204" s="16">
        <v>0</v>
      </c>
      <c r="R204" s="16">
        <f t="shared" si="77"/>
        <v>0</v>
      </c>
      <c r="S204" s="17">
        <f t="shared" si="78"/>
        <v>0</v>
      </c>
      <c r="T204" s="18">
        <v>0</v>
      </c>
    </row>
    <row r="205" spans="1:20" x14ac:dyDescent="0.35">
      <c r="A205" s="3" t="s">
        <v>271</v>
      </c>
      <c r="B205" s="3" t="str">
        <f t="shared" si="79"/>
        <v>SPA21XXX</v>
      </c>
      <c r="C205" s="3" t="s">
        <v>346</v>
      </c>
      <c r="D205" s="3" t="s">
        <v>351</v>
      </c>
      <c r="E205" s="4"/>
      <c r="F205" s="3">
        <v>299686.53756097559</v>
      </c>
      <c r="G205" s="3">
        <f t="shared" si="83"/>
        <v>0</v>
      </c>
      <c r="H205" s="3">
        <f>AVERAGE(G203:G205)</f>
        <v>0</v>
      </c>
      <c r="N205" s="16" t="s">
        <v>97</v>
      </c>
      <c r="O205" s="3" t="str">
        <f t="shared" si="81"/>
        <v>SPA21XXX</v>
      </c>
      <c r="P205" s="16" t="s">
        <v>348</v>
      </c>
      <c r="Q205" s="16">
        <v>0</v>
      </c>
      <c r="R205" s="16">
        <f t="shared" si="77"/>
        <v>0</v>
      </c>
      <c r="S205" s="17">
        <f t="shared" si="78"/>
        <v>0</v>
      </c>
      <c r="T205" s="18">
        <v>0</v>
      </c>
    </row>
    <row r="206" spans="1:20" x14ac:dyDescent="0.35">
      <c r="A206" s="3" t="s">
        <v>286</v>
      </c>
      <c r="B206" s="3" t="str">
        <f t="shared" si="79"/>
        <v>SPA21XXX</v>
      </c>
      <c r="C206" s="3" t="s">
        <v>346</v>
      </c>
      <c r="D206" s="3" t="s">
        <v>349</v>
      </c>
      <c r="E206" s="4">
        <v>40000</v>
      </c>
      <c r="F206" s="3">
        <v>298872.02095238096</v>
      </c>
      <c r="G206" s="3">
        <f>(E206/F206)</f>
        <v>0.13383654941180717</v>
      </c>
      <c r="N206" s="16" t="s">
        <v>98</v>
      </c>
      <c r="O206" s="3" t="str">
        <f t="shared" si="81"/>
        <v>SPA21XXX</v>
      </c>
      <c r="P206" s="16" t="s">
        <v>348</v>
      </c>
      <c r="Q206" s="16">
        <v>0</v>
      </c>
      <c r="R206" s="16">
        <f t="shared" si="77"/>
        <v>0</v>
      </c>
      <c r="S206" s="17">
        <f t="shared" si="78"/>
        <v>0</v>
      </c>
      <c r="T206" s="18">
        <v>0</v>
      </c>
    </row>
    <row r="207" spans="1:20" x14ac:dyDescent="0.35">
      <c r="A207" s="3" t="s">
        <v>286</v>
      </c>
      <c r="B207" s="3" t="str">
        <f t="shared" si="79"/>
        <v>SPA21XXX</v>
      </c>
      <c r="C207" s="3" t="s">
        <v>346</v>
      </c>
      <c r="D207" s="3" t="s">
        <v>350</v>
      </c>
      <c r="E207" s="4">
        <v>25000</v>
      </c>
      <c r="F207" s="3">
        <v>348306.56733333331</v>
      </c>
      <c r="G207" s="3">
        <f t="shared" ref="G207" si="84">(E207/F207)</f>
        <v>7.177585019829591E-2</v>
      </c>
      <c r="N207" s="16" t="s">
        <v>99</v>
      </c>
      <c r="O207" s="3" t="str">
        <f t="shared" si="81"/>
        <v>SPA21XXX</v>
      </c>
      <c r="P207" s="16" t="s">
        <v>348</v>
      </c>
      <c r="Q207" s="16">
        <v>0</v>
      </c>
      <c r="R207" s="16">
        <f t="shared" si="77"/>
        <v>0</v>
      </c>
      <c r="S207" s="17">
        <f t="shared" si="78"/>
        <v>0</v>
      </c>
      <c r="T207" s="18">
        <v>0</v>
      </c>
    </row>
    <row r="208" spans="1:20" x14ac:dyDescent="0.35">
      <c r="A208" s="3" t="s">
        <v>286</v>
      </c>
      <c r="B208" s="3" t="str">
        <f t="shared" si="79"/>
        <v>SPA21XXX</v>
      </c>
      <c r="C208" s="3" t="s">
        <v>346</v>
      </c>
      <c r="D208" s="3" t="s">
        <v>351</v>
      </c>
      <c r="E208" s="4"/>
      <c r="F208" s="3">
        <v>299686.53756097559</v>
      </c>
      <c r="H208" s="3">
        <f>AVERAGE(G206:G208)</f>
        <v>0.10280619980505154</v>
      </c>
      <c r="N208" s="16" t="s">
        <v>100</v>
      </c>
      <c r="O208" s="3" t="str">
        <f t="shared" si="81"/>
        <v>SPA21XXX</v>
      </c>
      <c r="P208" s="16" t="s">
        <v>348</v>
      </c>
      <c r="Q208" s="16">
        <v>8.6757621946586134</v>
      </c>
      <c r="R208" s="16">
        <f t="shared" si="77"/>
        <v>1</v>
      </c>
      <c r="S208" s="17">
        <f t="shared" si="78"/>
        <v>9</v>
      </c>
      <c r="T208" s="18">
        <v>9</v>
      </c>
    </row>
    <row r="209" spans="1:20" x14ac:dyDescent="0.35">
      <c r="A209" s="3" t="s">
        <v>290</v>
      </c>
      <c r="B209" s="3" t="str">
        <f t="shared" si="79"/>
        <v>SPA21XXX</v>
      </c>
      <c r="C209" s="3" t="s">
        <v>346</v>
      </c>
      <c r="D209" s="3" t="s">
        <v>349</v>
      </c>
      <c r="F209" s="3">
        <v>298872.02095238096</v>
      </c>
      <c r="G209" s="3">
        <f>(E209/F209)</f>
        <v>0</v>
      </c>
      <c r="N209" s="16" t="s">
        <v>101</v>
      </c>
      <c r="O209" s="3" t="str">
        <f t="shared" si="81"/>
        <v>SPA21XXX</v>
      </c>
      <c r="P209" s="16" t="s">
        <v>348</v>
      </c>
      <c r="Q209" s="16">
        <v>0</v>
      </c>
      <c r="R209" s="16">
        <f t="shared" si="77"/>
        <v>0</v>
      </c>
      <c r="S209" s="17">
        <f t="shared" si="78"/>
        <v>0</v>
      </c>
      <c r="T209" s="18">
        <v>0</v>
      </c>
    </row>
    <row r="210" spans="1:20" x14ac:dyDescent="0.35">
      <c r="A210" s="3" t="s">
        <v>290</v>
      </c>
      <c r="B210" s="3" t="str">
        <f t="shared" si="79"/>
        <v>SPA21XXX</v>
      </c>
      <c r="C210" s="3" t="s">
        <v>346</v>
      </c>
      <c r="D210" s="3" t="s">
        <v>350</v>
      </c>
      <c r="F210" s="3">
        <v>348306.56733333331</v>
      </c>
      <c r="G210" s="3">
        <f t="shared" ref="G210:G211" si="85">(E210/F210)</f>
        <v>0</v>
      </c>
      <c r="N210" s="16" t="s">
        <v>102</v>
      </c>
      <c r="O210" s="3" t="str">
        <f t="shared" si="81"/>
        <v>SPA21XXX</v>
      </c>
      <c r="P210" s="16" t="s">
        <v>348</v>
      </c>
      <c r="Q210" s="16">
        <v>0.5562960427510858</v>
      </c>
      <c r="R210" s="16">
        <f t="shared" si="77"/>
        <v>0.5562960427510858</v>
      </c>
      <c r="S210" s="17">
        <f t="shared" si="78"/>
        <v>5.0066643847597723</v>
      </c>
      <c r="T210" s="18">
        <v>6</v>
      </c>
    </row>
    <row r="211" spans="1:20" x14ac:dyDescent="0.35">
      <c r="A211" s="3" t="s">
        <v>290</v>
      </c>
      <c r="B211" s="3" t="str">
        <f t="shared" si="79"/>
        <v>SPA21XXX</v>
      </c>
      <c r="C211" s="3" t="s">
        <v>346</v>
      </c>
      <c r="D211" s="3" t="s">
        <v>351</v>
      </c>
      <c r="F211" s="3">
        <v>299686.53756097559</v>
      </c>
      <c r="G211" s="3">
        <f t="shared" si="85"/>
        <v>0</v>
      </c>
      <c r="H211" s="3">
        <f>AVERAGE(G209:G211)</f>
        <v>0</v>
      </c>
      <c r="N211" s="16" t="s">
        <v>104</v>
      </c>
      <c r="O211" s="3" t="str">
        <f t="shared" si="81"/>
        <v>SPA21XXX</v>
      </c>
      <c r="P211" s="16" t="s">
        <v>348</v>
      </c>
      <c r="Q211" s="16">
        <v>0.99516620279510104</v>
      </c>
      <c r="R211" s="16">
        <f t="shared" si="77"/>
        <v>0.99516620279510104</v>
      </c>
      <c r="S211" s="17">
        <f t="shared" si="78"/>
        <v>8.9564958251559101</v>
      </c>
      <c r="T211" s="18">
        <v>9</v>
      </c>
    </row>
    <row r="212" spans="1:20" x14ac:dyDescent="0.35">
      <c r="A212" s="3" t="s">
        <v>292</v>
      </c>
      <c r="B212" s="3" t="str">
        <f t="shared" si="79"/>
        <v>SPA21XXX</v>
      </c>
      <c r="C212" s="3" t="s">
        <v>346</v>
      </c>
      <c r="D212" s="3" t="s">
        <v>349</v>
      </c>
      <c r="F212" s="3">
        <v>298872.02095238096</v>
      </c>
      <c r="G212" s="3">
        <f>(E212/F212)</f>
        <v>0</v>
      </c>
      <c r="N212" s="16" t="s">
        <v>109</v>
      </c>
      <c r="O212" s="3" t="str">
        <f t="shared" si="81"/>
        <v>SPA21XXX</v>
      </c>
      <c r="P212" s="16" t="s">
        <v>348</v>
      </c>
      <c r="Q212" s="16">
        <v>0</v>
      </c>
      <c r="R212" s="16">
        <f t="shared" si="77"/>
        <v>0</v>
      </c>
      <c r="S212" s="17">
        <f t="shared" si="78"/>
        <v>0</v>
      </c>
      <c r="T212" s="18">
        <v>0</v>
      </c>
    </row>
    <row r="213" spans="1:20" x14ac:dyDescent="0.35">
      <c r="A213" s="3" t="s">
        <v>292</v>
      </c>
      <c r="B213" s="3" t="str">
        <f t="shared" si="79"/>
        <v>SPA21XXX</v>
      </c>
      <c r="C213" s="3" t="s">
        <v>346</v>
      </c>
      <c r="D213" s="3" t="s">
        <v>350</v>
      </c>
      <c r="F213" s="3">
        <v>348306.56733333331</v>
      </c>
      <c r="G213" s="3">
        <f t="shared" ref="G213:G214" si="86">(E213/F213)</f>
        <v>0</v>
      </c>
      <c r="N213" s="16" t="s">
        <v>110</v>
      </c>
      <c r="O213" s="3" t="str">
        <f t="shared" si="81"/>
        <v>SPA21XXX</v>
      </c>
      <c r="P213" s="16" t="s">
        <v>348</v>
      </c>
      <c r="Q213" s="16">
        <v>0</v>
      </c>
      <c r="R213" s="16">
        <f t="shared" si="77"/>
        <v>0</v>
      </c>
      <c r="S213" s="17">
        <f t="shared" si="78"/>
        <v>0</v>
      </c>
      <c r="T213" s="18">
        <v>0</v>
      </c>
    </row>
    <row r="214" spans="1:20" x14ac:dyDescent="0.35">
      <c r="A214" s="3" t="s">
        <v>292</v>
      </c>
      <c r="B214" s="3" t="str">
        <f t="shared" si="79"/>
        <v>SPA21XXX</v>
      </c>
      <c r="C214" s="3" t="s">
        <v>346</v>
      </c>
      <c r="D214" s="3" t="s">
        <v>351</v>
      </c>
      <c r="F214" s="3">
        <v>299686.53756097559</v>
      </c>
      <c r="G214" s="3">
        <f t="shared" si="86"/>
        <v>0</v>
      </c>
      <c r="H214" s="3">
        <f>AVERAGE(G212:G214)</f>
        <v>0</v>
      </c>
      <c r="N214" s="16" t="s">
        <v>112</v>
      </c>
      <c r="O214" s="3" t="str">
        <f t="shared" si="81"/>
        <v>SPA21XXX</v>
      </c>
      <c r="P214" s="16" t="s">
        <v>348</v>
      </c>
      <c r="Q214" s="16">
        <v>2.9653200329593548E-2</v>
      </c>
      <c r="R214" s="16">
        <f t="shared" si="77"/>
        <v>2.9653200329593548E-2</v>
      </c>
      <c r="S214" s="17">
        <f t="shared" si="78"/>
        <v>0.26687880296634192</v>
      </c>
      <c r="T214" s="18">
        <v>1</v>
      </c>
    </row>
    <row r="215" spans="1:20" x14ac:dyDescent="0.35">
      <c r="A215" s="3" t="s">
        <v>295</v>
      </c>
      <c r="B215" s="3" t="str">
        <f t="shared" si="79"/>
        <v>SPA21XXX</v>
      </c>
      <c r="C215" s="3" t="s">
        <v>346</v>
      </c>
      <c r="D215" s="3" t="s">
        <v>349</v>
      </c>
      <c r="E215" s="4">
        <v>350</v>
      </c>
      <c r="F215" s="3">
        <v>298872.02095238096</v>
      </c>
      <c r="G215" s="3">
        <f>(E215/F215)</f>
        <v>1.1710698073533127E-3</v>
      </c>
      <c r="N215" s="16" t="s">
        <v>113</v>
      </c>
      <c r="O215" s="3" t="str">
        <f t="shared" si="81"/>
        <v>SPA21XXX</v>
      </c>
      <c r="P215" s="16" t="s">
        <v>348</v>
      </c>
      <c r="Q215" s="16">
        <v>0</v>
      </c>
      <c r="R215" s="16">
        <f t="shared" si="77"/>
        <v>0</v>
      </c>
      <c r="S215" s="17">
        <f t="shared" si="78"/>
        <v>0</v>
      </c>
      <c r="T215" s="18">
        <v>0</v>
      </c>
    </row>
    <row r="216" spans="1:20" x14ac:dyDescent="0.35">
      <c r="A216" s="3" t="s">
        <v>295</v>
      </c>
      <c r="B216" s="3" t="str">
        <f t="shared" si="79"/>
        <v>SPA21XXX</v>
      </c>
      <c r="C216" s="3" t="s">
        <v>346</v>
      </c>
      <c r="D216" s="3" t="s">
        <v>350</v>
      </c>
      <c r="E216" s="4"/>
      <c r="F216" s="3">
        <v>348306.56733333331</v>
      </c>
      <c r="N216" s="16" t="s">
        <v>114</v>
      </c>
      <c r="O216" s="3" t="str">
        <f t="shared" si="81"/>
        <v>SPA21XXX</v>
      </c>
      <c r="P216" s="16" t="s">
        <v>348</v>
      </c>
      <c r="Q216" s="16">
        <v>0</v>
      </c>
      <c r="R216" s="16">
        <f t="shared" si="77"/>
        <v>0</v>
      </c>
      <c r="S216" s="17">
        <f t="shared" si="78"/>
        <v>0</v>
      </c>
      <c r="T216" s="18">
        <v>0</v>
      </c>
    </row>
    <row r="217" spans="1:20" x14ac:dyDescent="0.35">
      <c r="A217" s="3" t="s">
        <v>295</v>
      </c>
      <c r="B217" s="3" t="str">
        <f t="shared" si="79"/>
        <v>SPA21XXX</v>
      </c>
      <c r="C217" s="3" t="s">
        <v>346</v>
      </c>
      <c r="D217" s="3" t="s">
        <v>351</v>
      </c>
      <c r="E217" s="4">
        <v>550</v>
      </c>
      <c r="F217" s="3">
        <v>299686.53756097559</v>
      </c>
      <c r="G217" s="3">
        <f t="shared" ref="G217" si="87">(E217/F217)</f>
        <v>1.8352509407870699E-3</v>
      </c>
      <c r="H217" s="3">
        <f>AVERAGE(G215:G217)</f>
        <v>1.5031603740701914E-3</v>
      </c>
      <c r="N217" s="16" t="s">
        <v>117</v>
      </c>
      <c r="O217" s="3" t="str">
        <f t="shared" si="81"/>
        <v>SPA21XXX</v>
      </c>
      <c r="P217" s="16" t="s">
        <v>348</v>
      </c>
      <c r="Q217" s="16">
        <v>0.54531504123578967</v>
      </c>
      <c r="R217" s="16">
        <f t="shared" si="77"/>
        <v>0.54531504123578967</v>
      </c>
      <c r="S217" s="17">
        <f t="shared" si="78"/>
        <v>4.9078353711221068</v>
      </c>
      <c r="T217" s="18">
        <v>5</v>
      </c>
    </row>
    <row r="218" spans="1:20" x14ac:dyDescent="0.35">
      <c r="A218" s="3" t="s">
        <v>301</v>
      </c>
      <c r="B218" s="3" t="str">
        <f t="shared" si="79"/>
        <v>SPA21XXX</v>
      </c>
      <c r="C218" s="3" t="s">
        <v>346</v>
      </c>
      <c r="D218" s="3" t="s">
        <v>349</v>
      </c>
      <c r="F218" s="3">
        <v>298872.02095238096</v>
      </c>
      <c r="G218" s="3">
        <f>(E218/F218)</f>
        <v>0</v>
      </c>
      <c r="N218" s="16" t="s">
        <v>119</v>
      </c>
      <c r="O218" s="3" t="str">
        <f t="shared" si="81"/>
        <v>SPA21XXX</v>
      </c>
      <c r="P218" s="16" t="s">
        <v>348</v>
      </c>
      <c r="Q218" s="16">
        <v>2.786256217489742E-2</v>
      </c>
      <c r="R218" s="16">
        <f t="shared" si="77"/>
        <v>2.786256217489742E-2</v>
      </c>
      <c r="S218" s="17">
        <f t="shared" si="78"/>
        <v>0.2507630595740768</v>
      </c>
      <c r="T218" s="18">
        <v>1</v>
      </c>
    </row>
    <row r="219" spans="1:20" x14ac:dyDescent="0.35">
      <c r="A219" s="3" t="s">
        <v>301</v>
      </c>
      <c r="B219" s="3" t="str">
        <f t="shared" si="79"/>
        <v>SPA21XXX</v>
      </c>
      <c r="C219" s="3" t="s">
        <v>346</v>
      </c>
      <c r="D219" s="3" t="s">
        <v>350</v>
      </c>
      <c r="F219" s="3">
        <v>348306.56733333331</v>
      </c>
      <c r="G219" s="3">
        <f t="shared" ref="G219:G220" si="88">(E219/F219)</f>
        <v>0</v>
      </c>
      <c r="N219" s="16" t="s">
        <v>121</v>
      </c>
      <c r="O219" s="3" t="str">
        <f t="shared" si="81"/>
        <v>SPA21XXX</v>
      </c>
      <c r="P219" s="16" t="s">
        <v>348</v>
      </c>
      <c r="Q219" s="16">
        <v>9.3375863225306457E-2</v>
      </c>
      <c r="R219" s="16">
        <f t="shared" si="77"/>
        <v>9.3375863225306457E-2</v>
      </c>
      <c r="S219" s="17">
        <f t="shared" si="78"/>
        <v>0.8403827690277581</v>
      </c>
      <c r="T219" s="18">
        <v>1</v>
      </c>
    </row>
    <row r="220" spans="1:20" x14ac:dyDescent="0.35">
      <c r="A220" s="3" t="s">
        <v>301</v>
      </c>
      <c r="B220" s="3" t="str">
        <f t="shared" si="79"/>
        <v>SPA21XXX</v>
      </c>
      <c r="C220" s="3" t="s">
        <v>346</v>
      </c>
      <c r="D220" s="3" t="s">
        <v>351</v>
      </c>
      <c r="F220" s="3">
        <v>299686.53756097559</v>
      </c>
      <c r="G220" s="3">
        <f t="shared" si="88"/>
        <v>0</v>
      </c>
      <c r="H220" s="3">
        <f>AVERAGE(G218:G220)</f>
        <v>0</v>
      </c>
      <c r="N220" s="16" t="s">
        <v>123</v>
      </c>
      <c r="O220" s="3" t="str">
        <f t="shared" si="81"/>
        <v>SPA21XXX</v>
      </c>
      <c r="P220" s="16" t="s">
        <v>348</v>
      </c>
      <c r="Q220" s="16">
        <v>0</v>
      </c>
      <c r="R220" s="16">
        <f t="shared" si="77"/>
        <v>0</v>
      </c>
      <c r="S220" s="17">
        <f t="shared" si="78"/>
        <v>0</v>
      </c>
      <c r="T220" s="18">
        <v>0</v>
      </c>
    </row>
    <row r="221" spans="1:20" x14ac:dyDescent="0.35">
      <c r="A221" s="3" t="s">
        <v>302</v>
      </c>
      <c r="B221" s="3" t="str">
        <f t="shared" si="79"/>
        <v>SPA21XXX</v>
      </c>
      <c r="C221" s="3" t="s">
        <v>346</v>
      </c>
      <c r="D221" s="3" t="s">
        <v>349</v>
      </c>
      <c r="F221" s="3">
        <v>298872.02095238096</v>
      </c>
      <c r="G221" s="3">
        <f>(E221/F221)</f>
        <v>0</v>
      </c>
      <c r="N221" s="16" t="s">
        <v>124</v>
      </c>
      <c r="O221" s="3" t="str">
        <f t="shared" si="81"/>
        <v>SPA21XXX</v>
      </c>
      <c r="P221" s="16" t="s">
        <v>348</v>
      </c>
      <c r="Q221" s="16">
        <v>5.7183895678559568E-2</v>
      </c>
      <c r="R221" s="16">
        <f t="shared" si="77"/>
        <v>5.7183895678559568E-2</v>
      </c>
      <c r="S221" s="17">
        <f t="shared" si="78"/>
        <v>0.51465506110703607</v>
      </c>
      <c r="T221" s="18">
        <v>1</v>
      </c>
    </row>
    <row r="222" spans="1:20" x14ac:dyDescent="0.35">
      <c r="A222" s="3" t="s">
        <v>302</v>
      </c>
      <c r="B222" s="3" t="str">
        <f t="shared" si="79"/>
        <v>SPA21XXX</v>
      </c>
      <c r="C222" s="3" t="s">
        <v>346</v>
      </c>
      <c r="D222" s="3" t="s">
        <v>350</v>
      </c>
      <c r="F222" s="3">
        <v>348306.56733333331</v>
      </c>
      <c r="G222" s="3">
        <f t="shared" ref="G222:G223" si="89">(E222/F222)</f>
        <v>0</v>
      </c>
      <c r="N222" s="16" t="s">
        <v>125</v>
      </c>
      <c r="O222" s="3" t="str">
        <f t="shared" si="81"/>
        <v>SPA21XXX</v>
      </c>
      <c r="P222" s="16" t="s">
        <v>348</v>
      </c>
      <c r="Q222" s="16">
        <v>3.7350345290122586E-2</v>
      </c>
      <c r="R222" s="16">
        <f t="shared" si="77"/>
        <v>3.7350345290122586E-2</v>
      </c>
      <c r="S222" s="17">
        <f t="shared" si="78"/>
        <v>0.33615310761110329</v>
      </c>
      <c r="T222" s="18">
        <v>1</v>
      </c>
    </row>
    <row r="223" spans="1:20" x14ac:dyDescent="0.35">
      <c r="A223" s="3" t="s">
        <v>302</v>
      </c>
      <c r="B223" s="3" t="str">
        <f t="shared" si="79"/>
        <v>SPA21XXX</v>
      </c>
      <c r="C223" s="3" t="s">
        <v>346</v>
      </c>
      <c r="D223" s="3" t="s">
        <v>351</v>
      </c>
      <c r="F223" s="3">
        <v>299686.53756097559</v>
      </c>
      <c r="G223" s="3">
        <f t="shared" si="89"/>
        <v>0</v>
      </c>
      <c r="H223" s="3">
        <f>AVERAGE(G221:G223)</f>
        <v>0</v>
      </c>
      <c r="N223" s="16" t="s">
        <v>127</v>
      </c>
      <c r="O223" s="3" t="str">
        <f t="shared" si="81"/>
        <v>SPA21XXX</v>
      </c>
      <c r="P223" s="16" t="s">
        <v>348</v>
      </c>
      <c r="Q223" s="16">
        <v>0</v>
      </c>
      <c r="R223" s="16">
        <f t="shared" si="77"/>
        <v>0</v>
      </c>
      <c r="S223" s="17">
        <f t="shared" si="78"/>
        <v>0</v>
      </c>
      <c r="T223" s="18">
        <v>0</v>
      </c>
    </row>
    <row r="224" spans="1:20" x14ac:dyDescent="0.35">
      <c r="A224" s="3" t="s">
        <v>303</v>
      </c>
      <c r="B224" s="3" t="str">
        <f t="shared" si="79"/>
        <v>SPA21XXX</v>
      </c>
      <c r="C224" s="3" t="s">
        <v>346</v>
      </c>
      <c r="D224" s="3" t="s">
        <v>349</v>
      </c>
      <c r="F224" s="3">
        <v>298872.02095238096</v>
      </c>
      <c r="G224" s="3">
        <f>(E224/F224)</f>
        <v>0</v>
      </c>
      <c r="N224" s="16" t="s">
        <v>128</v>
      </c>
      <c r="O224" s="3" t="str">
        <f t="shared" si="81"/>
        <v>SPA21XXX</v>
      </c>
      <c r="P224" s="16" t="s">
        <v>348</v>
      </c>
      <c r="Q224" s="16">
        <v>0</v>
      </c>
      <c r="R224" s="16">
        <f t="shared" si="77"/>
        <v>0</v>
      </c>
      <c r="S224" s="17">
        <f t="shared" si="78"/>
        <v>0</v>
      </c>
      <c r="T224" s="18">
        <v>0</v>
      </c>
    </row>
    <row r="225" spans="1:20" x14ac:dyDescent="0.35">
      <c r="A225" s="3" t="s">
        <v>303</v>
      </c>
      <c r="B225" s="3" t="str">
        <f t="shared" si="79"/>
        <v>SPA21XXX</v>
      </c>
      <c r="C225" s="3" t="s">
        <v>346</v>
      </c>
      <c r="D225" s="3" t="s">
        <v>350</v>
      </c>
      <c r="F225" s="3">
        <v>348306.56733333331</v>
      </c>
      <c r="G225" s="3">
        <f t="shared" ref="G225:G226" si="90">(E225/F225)</f>
        <v>0</v>
      </c>
      <c r="N225" s="16" t="s">
        <v>131</v>
      </c>
      <c r="O225" s="3" t="str">
        <f t="shared" si="81"/>
        <v>SPA21XXX</v>
      </c>
      <c r="P225" s="16" t="s">
        <v>348</v>
      </c>
      <c r="Q225" s="16">
        <v>0.26145241703085809</v>
      </c>
      <c r="R225" s="16">
        <f t="shared" si="77"/>
        <v>0.26145241703085809</v>
      </c>
      <c r="S225" s="17">
        <f t="shared" si="78"/>
        <v>2.3530717532777228</v>
      </c>
      <c r="T225" s="18">
        <v>3</v>
      </c>
    </row>
    <row r="226" spans="1:20" x14ac:dyDescent="0.35">
      <c r="A226" s="3" t="s">
        <v>303</v>
      </c>
      <c r="B226" s="3" t="str">
        <f t="shared" si="79"/>
        <v>SPA21XXX</v>
      </c>
      <c r="C226" s="3" t="s">
        <v>346</v>
      </c>
      <c r="D226" s="3" t="s">
        <v>351</v>
      </c>
      <c r="F226" s="3">
        <v>299686.53756097559</v>
      </c>
      <c r="G226" s="3">
        <f t="shared" si="90"/>
        <v>0</v>
      </c>
      <c r="H226" s="3">
        <f>AVERAGE(G224:G226)</f>
        <v>0</v>
      </c>
      <c r="N226" s="16" t="s">
        <v>133</v>
      </c>
      <c r="O226" s="3" t="str">
        <f t="shared" si="81"/>
        <v>SPA21XXX</v>
      </c>
      <c r="P226" s="16" t="s">
        <v>348</v>
      </c>
      <c r="Q226" s="16">
        <v>9.3375863225306457E-2</v>
      </c>
      <c r="R226" s="16">
        <f t="shared" si="77"/>
        <v>9.3375863225306457E-2</v>
      </c>
      <c r="S226" s="17">
        <f t="shared" si="78"/>
        <v>0.8403827690277581</v>
      </c>
      <c r="T226" s="18">
        <v>1</v>
      </c>
    </row>
    <row r="227" spans="1:20" x14ac:dyDescent="0.35">
      <c r="A227" s="3" t="s">
        <v>305</v>
      </c>
      <c r="B227" s="3" t="str">
        <f t="shared" si="79"/>
        <v>SPA21XXX</v>
      </c>
      <c r="C227" s="3" t="s">
        <v>346</v>
      </c>
      <c r="D227" s="3" t="s">
        <v>349</v>
      </c>
      <c r="F227" s="3">
        <v>298872.02095238096</v>
      </c>
      <c r="G227" s="3">
        <f>(E227/F227)</f>
        <v>0</v>
      </c>
      <c r="N227" s="16" t="s">
        <v>135</v>
      </c>
      <c r="O227" s="3" t="str">
        <f t="shared" si="81"/>
        <v>SPA21XXX</v>
      </c>
      <c r="P227" s="16" t="s">
        <v>348</v>
      </c>
      <c r="Q227" s="16">
        <v>0</v>
      </c>
      <c r="R227" s="16">
        <f t="shared" si="77"/>
        <v>0</v>
      </c>
      <c r="S227" s="17">
        <f t="shared" si="78"/>
        <v>0</v>
      </c>
      <c r="T227" s="18">
        <v>0</v>
      </c>
    </row>
    <row r="228" spans="1:20" x14ac:dyDescent="0.35">
      <c r="A228" s="3" t="s">
        <v>305</v>
      </c>
      <c r="B228" s="3" t="str">
        <f t="shared" si="79"/>
        <v>SPA21XXX</v>
      </c>
      <c r="C228" s="3" t="s">
        <v>346</v>
      </c>
      <c r="D228" s="3" t="s">
        <v>350</v>
      </c>
      <c r="F228" s="3">
        <v>348306.56733333331</v>
      </c>
      <c r="G228" s="3">
        <f t="shared" ref="G228:G229" si="91">(E228/F228)</f>
        <v>0</v>
      </c>
      <c r="N228" s="16" t="s">
        <v>143</v>
      </c>
      <c r="O228" s="3" t="str">
        <f t="shared" si="81"/>
        <v>SPA21XXX</v>
      </c>
      <c r="P228" s="16" t="s">
        <v>348</v>
      </c>
      <c r="Q228" s="16">
        <v>0</v>
      </c>
      <c r="R228" s="16">
        <f t="shared" si="77"/>
        <v>0</v>
      </c>
      <c r="S228" s="17">
        <f t="shared" si="78"/>
        <v>0</v>
      </c>
      <c r="T228" s="18">
        <v>0</v>
      </c>
    </row>
    <row r="229" spans="1:20" x14ac:dyDescent="0.35">
      <c r="A229" s="3" t="s">
        <v>305</v>
      </c>
      <c r="B229" s="3" t="str">
        <f t="shared" si="79"/>
        <v>SPA21XXX</v>
      </c>
      <c r="C229" s="3" t="s">
        <v>346</v>
      </c>
      <c r="D229" s="3" t="s">
        <v>351</v>
      </c>
      <c r="F229" s="3">
        <v>299686.53756097559</v>
      </c>
      <c r="G229" s="3">
        <f t="shared" si="91"/>
        <v>0</v>
      </c>
      <c r="H229" s="3">
        <f>AVERAGE(G227:G229)</f>
        <v>0</v>
      </c>
      <c r="N229" s="16" t="s">
        <v>144</v>
      </c>
      <c r="O229" s="3" t="str">
        <f t="shared" si="81"/>
        <v>SPA21XXX</v>
      </c>
      <c r="P229" s="16" t="s">
        <v>348</v>
      </c>
      <c r="Q229" s="16">
        <v>2.391002034574901</v>
      </c>
      <c r="R229" s="16">
        <f t="shared" si="77"/>
        <v>1</v>
      </c>
      <c r="S229" s="17">
        <f t="shared" si="78"/>
        <v>9</v>
      </c>
      <c r="T229" s="18">
        <v>9</v>
      </c>
    </row>
    <row r="230" spans="1:20" x14ac:dyDescent="0.35">
      <c r="A230" s="3" t="s">
        <v>315</v>
      </c>
      <c r="B230" s="3" t="str">
        <f t="shared" si="79"/>
        <v>SPA21XXX</v>
      </c>
      <c r="C230" s="3" t="s">
        <v>346</v>
      </c>
      <c r="D230" s="3" t="s">
        <v>349</v>
      </c>
      <c r="E230" s="4"/>
      <c r="F230" s="3">
        <v>298872.02095238096</v>
      </c>
      <c r="G230" s="3">
        <f>(E230/F230)</f>
        <v>0</v>
      </c>
      <c r="N230" s="16" t="s">
        <v>146</v>
      </c>
      <c r="O230" s="3" t="str">
        <f t="shared" si="81"/>
        <v>SPA21XXX</v>
      </c>
      <c r="P230" s="16" t="s">
        <v>348</v>
      </c>
      <c r="Q230" s="16">
        <v>1.8675172645061293E-2</v>
      </c>
      <c r="R230" s="16">
        <f t="shared" si="77"/>
        <v>1.8675172645061293E-2</v>
      </c>
      <c r="S230" s="17">
        <f t="shared" si="78"/>
        <v>0.16807655380555164</v>
      </c>
      <c r="T230" s="18">
        <v>1</v>
      </c>
    </row>
    <row r="231" spans="1:20" x14ac:dyDescent="0.35">
      <c r="A231" s="3" t="s">
        <v>315</v>
      </c>
      <c r="B231" s="3" t="str">
        <f t="shared" si="79"/>
        <v>SPA21XXX</v>
      </c>
      <c r="C231" s="3" t="s">
        <v>346</v>
      </c>
      <c r="D231" s="3" t="s">
        <v>350</v>
      </c>
      <c r="E231" s="4"/>
      <c r="F231" s="3">
        <v>348306.56733333331</v>
      </c>
      <c r="G231" s="3">
        <f t="shared" ref="G231:G232" si="92">(E231/F231)</f>
        <v>0</v>
      </c>
      <c r="N231" s="16" t="s">
        <v>147</v>
      </c>
      <c r="O231" s="3" t="str">
        <f t="shared" si="81"/>
        <v>SPA21XXX</v>
      </c>
      <c r="P231" s="16" t="s">
        <v>348</v>
      </c>
      <c r="Q231" s="16">
        <v>0.21045280175174028</v>
      </c>
      <c r="R231" s="16">
        <f t="shared" si="77"/>
        <v>0.21045280175174028</v>
      </c>
      <c r="S231" s="17">
        <f t="shared" si="78"/>
        <v>1.8940752157656624</v>
      </c>
      <c r="T231" s="18">
        <v>2</v>
      </c>
    </row>
    <row r="232" spans="1:20" x14ac:dyDescent="0.35">
      <c r="A232" s="3" t="s">
        <v>315</v>
      </c>
      <c r="B232" s="3" t="str">
        <f t="shared" si="79"/>
        <v>SPA21XXX</v>
      </c>
      <c r="C232" s="3" t="s">
        <v>346</v>
      </c>
      <c r="D232" s="3" t="s">
        <v>351</v>
      </c>
      <c r="E232" s="4"/>
      <c r="F232" s="3">
        <v>299686.53756097559</v>
      </c>
      <c r="G232" s="3">
        <f t="shared" si="92"/>
        <v>0</v>
      </c>
      <c r="H232" s="3">
        <f>AVERAGE(G230:G232)</f>
        <v>0</v>
      </c>
      <c r="N232" s="16" t="s">
        <v>150</v>
      </c>
      <c r="O232" s="3" t="str">
        <f t="shared" si="81"/>
        <v>SPA21XXX</v>
      </c>
      <c r="P232" s="16" t="s">
        <v>348</v>
      </c>
      <c r="Q232" s="16">
        <v>0</v>
      </c>
      <c r="R232" s="16">
        <f t="shared" si="77"/>
        <v>0</v>
      </c>
      <c r="S232" s="17">
        <f t="shared" si="78"/>
        <v>0</v>
      </c>
      <c r="T232" s="18">
        <v>0</v>
      </c>
    </row>
    <row r="233" spans="1:20" x14ac:dyDescent="0.35">
      <c r="A233" s="3" t="s">
        <v>319</v>
      </c>
      <c r="B233" s="3" t="str">
        <f t="shared" si="79"/>
        <v>SPA21XXX</v>
      </c>
      <c r="C233" s="3" t="s">
        <v>346</v>
      </c>
      <c r="D233" s="3" t="s">
        <v>349</v>
      </c>
      <c r="E233" s="4"/>
      <c r="F233" s="3">
        <v>298872.02095238096</v>
      </c>
      <c r="G233" s="3">
        <f>(E233/F233)</f>
        <v>0</v>
      </c>
      <c r="N233" s="16" t="s">
        <v>151</v>
      </c>
      <c r="O233" s="3" t="str">
        <f t="shared" si="81"/>
        <v>SPA21XXX</v>
      </c>
      <c r="P233" s="16" t="s">
        <v>348</v>
      </c>
      <c r="Q233" s="16">
        <v>0.96436385109679745</v>
      </c>
      <c r="R233" s="16">
        <f t="shared" si="77"/>
        <v>0.96436385109679745</v>
      </c>
      <c r="S233" s="17">
        <f t="shared" si="78"/>
        <v>8.6792746598711776</v>
      </c>
      <c r="T233" s="18">
        <v>9</v>
      </c>
    </row>
    <row r="234" spans="1:20" x14ac:dyDescent="0.35">
      <c r="A234" s="3" t="s">
        <v>319</v>
      </c>
      <c r="B234" s="3" t="str">
        <f t="shared" si="79"/>
        <v>SPA21XXX</v>
      </c>
      <c r="C234" s="3" t="s">
        <v>346</v>
      </c>
      <c r="D234" s="3" t="s">
        <v>350</v>
      </c>
      <c r="E234" s="4"/>
      <c r="F234" s="3">
        <v>348306.56733333331</v>
      </c>
      <c r="G234" s="3">
        <f t="shared" ref="G234:G235" si="93">(E234/F234)</f>
        <v>0</v>
      </c>
      <c r="N234" s="16" t="s">
        <v>157</v>
      </c>
      <c r="O234" s="3" t="str">
        <f t="shared" si="81"/>
        <v>SPA21XXX</v>
      </c>
      <c r="P234" s="16" t="s">
        <v>348</v>
      </c>
      <c r="Q234" s="16">
        <v>0.37350345290122583</v>
      </c>
      <c r="R234" s="16">
        <f t="shared" si="77"/>
        <v>0.37350345290122583</v>
      </c>
      <c r="S234" s="17">
        <f t="shared" si="78"/>
        <v>3.3615310761110324</v>
      </c>
      <c r="T234" s="18">
        <v>4</v>
      </c>
    </row>
    <row r="235" spans="1:20" x14ac:dyDescent="0.35">
      <c r="A235" s="3" t="s">
        <v>319</v>
      </c>
      <c r="B235" s="3" t="str">
        <f t="shared" si="79"/>
        <v>SPA21XXX</v>
      </c>
      <c r="C235" s="3" t="s">
        <v>346</v>
      </c>
      <c r="D235" s="3" t="s">
        <v>351</v>
      </c>
      <c r="E235" s="4"/>
      <c r="F235" s="3">
        <v>299686.53756097559</v>
      </c>
      <c r="G235" s="3">
        <f t="shared" si="93"/>
        <v>0</v>
      </c>
      <c r="H235" s="3">
        <f>AVERAGE(G233:G235)</f>
        <v>0</v>
      </c>
      <c r="N235" s="16" t="s">
        <v>158</v>
      </c>
      <c r="O235" s="3" t="str">
        <f t="shared" si="81"/>
        <v>SPA21XXX</v>
      </c>
      <c r="P235" s="16" t="s">
        <v>348</v>
      </c>
      <c r="Q235" s="16">
        <v>0</v>
      </c>
      <c r="R235" s="16">
        <f t="shared" si="77"/>
        <v>0</v>
      </c>
      <c r="S235" s="17">
        <f t="shared" si="78"/>
        <v>0</v>
      </c>
      <c r="T235" s="18">
        <v>0</v>
      </c>
    </row>
    <row r="236" spans="1:20" x14ac:dyDescent="0.35">
      <c r="A236" s="13" t="s">
        <v>1</v>
      </c>
      <c r="B236" s="3" t="str">
        <f t="shared" si="79"/>
        <v>SPA21XXX</v>
      </c>
      <c r="C236" s="13" t="s">
        <v>347</v>
      </c>
      <c r="D236" s="13" t="s">
        <v>349</v>
      </c>
      <c r="E236" s="19">
        <v>22962</v>
      </c>
      <c r="F236" s="19">
        <v>37533.963333333333</v>
      </c>
      <c r="G236" s="13">
        <f>(E236/F236)</f>
        <v>0.61176593039424121</v>
      </c>
      <c r="H236" s="13"/>
      <c r="N236" s="16" t="s">
        <v>160</v>
      </c>
      <c r="O236" s="3" t="str">
        <f t="shared" si="81"/>
        <v>SPA21XXX</v>
      </c>
      <c r="P236" s="16" t="s">
        <v>348</v>
      </c>
      <c r="Q236" s="16">
        <v>0</v>
      </c>
      <c r="R236" s="16">
        <f t="shared" si="77"/>
        <v>0</v>
      </c>
      <c r="S236" s="17">
        <f t="shared" si="78"/>
        <v>0</v>
      </c>
      <c r="T236" s="18">
        <v>0</v>
      </c>
    </row>
    <row r="237" spans="1:20" x14ac:dyDescent="0.35">
      <c r="A237" s="13" t="s">
        <v>1</v>
      </c>
      <c r="B237" s="3" t="str">
        <f t="shared" si="79"/>
        <v>SPA21XXX</v>
      </c>
      <c r="C237" s="13" t="s">
        <v>347</v>
      </c>
      <c r="D237" s="13" t="s">
        <v>350</v>
      </c>
      <c r="E237" s="19">
        <v>25412</v>
      </c>
      <c r="F237" s="19">
        <v>40970.276346153849</v>
      </c>
      <c r="G237" s="13">
        <f t="shared" ref="G237:G238" si="94">(E237/F237)</f>
        <v>0.62025454222706489</v>
      </c>
      <c r="H237" s="13"/>
      <c r="N237" s="16" t="s">
        <v>164</v>
      </c>
      <c r="O237" s="3" t="str">
        <f t="shared" si="81"/>
        <v>SPA21XXX</v>
      </c>
      <c r="P237" s="16" t="s">
        <v>348</v>
      </c>
      <c r="Q237" s="16">
        <v>1.1444594546192164</v>
      </c>
      <c r="R237" s="16">
        <f t="shared" si="77"/>
        <v>1</v>
      </c>
      <c r="S237" s="17">
        <f t="shared" si="78"/>
        <v>9</v>
      </c>
      <c r="T237" s="18">
        <v>9</v>
      </c>
    </row>
    <row r="238" spans="1:20" x14ac:dyDescent="0.35">
      <c r="A238" s="13" t="s">
        <v>1</v>
      </c>
      <c r="B238" s="3" t="str">
        <f t="shared" si="79"/>
        <v>SPA21XXX</v>
      </c>
      <c r="C238" s="13" t="s">
        <v>347</v>
      </c>
      <c r="D238" s="13" t="s">
        <v>351</v>
      </c>
      <c r="E238" s="19">
        <v>63843</v>
      </c>
      <c r="F238" s="19">
        <v>101906.63</v>
      </c>
      <c r="G238" s="13">
        <f t="shared" si="94"/>
        <v>0.62648524438498254</v>
      </c>
      <c r="H238" s="13">
        <f>AVERAGE(G236:G238)</f>
        <v>0.61950190566876284</v>
      </c>
      <c r="N238" s="16" t="s">
        <v>167</v>
      </c>
      <c r="O238" s="3" t="str">
        <f t="shared" si="81"/>
        <v>SPA21XXX</v>
      </c>
      <c r="P238" s="16" t="s">
        <v>348</v>
      </c>
      <c r="Q238" s="16">
        <v>0</v>
      </c>
      <c r="R238" s="16">
        <f t="shared" si="77"/>
        <v>0</v>
      </c>
      <c r="S238" s="17">
        <f t="shared" si="78"/>
        <v>0</v>
      </c>
      <c r="T238" s="18">
        <v>0</v>
      </c>
    </row>
    <row r="239" spans="1:20" x14ac:dyDescent="0.35">
      <c r="A239" s="13" t="s">
        <v>2</v>
      </c>
      <c r="B239" s="3" t="str">
        <f t="shared" si="79"/>
        <v>SPA21XXX</v>
      </c>
      <c r="C239" s="13" t="s">
        <v>347</v>
      </c>
      <c r="D239" s="13" t="s">
        <v>349</v>
      </c>
      <c r="E239" s="19">
        <v>190972</v>
      </c>
      <c r="F239" s="19">
        <v>37533.963333333333</v>
      </c>
      <c r="G239" s="13">
        <f>(E239/F239)</f>
        <v>5.0879785410351461</v>
      </c>
      <c r="H239" s="13"/>
      <c r="N239" s="16" t="s">
        <v>172</v>
      </c>
      <c r="O239" s="3" t="str">
        <f t="shared" si="81"/>
        <v>SPA21XXX</v>
      </c>
      <c r="P239" s="16" t="s">
        <v>348</v>
      </c>
      <c r="Q239" s="16">
        <v>0</v>
      </c>
      <c r="R239" s="16">
        <f t="shared" si="77"/>
        <v>0</v>
      </c>
      <c r="S239" s="17">
        <f t="shared" si="78"/>
        <v>0</v>
      </c>
      <c r="T239" s="18">
        <v>0</v>
      </c>
    </row>
    <row r="240" spans="1:20" x14ac:dyDescent="0.35">
      <c r="A240" s="13" t="s">
        <v>2</v>
      </c>
      <c r="B240" s="3" t="str">
        <f t="shared" si="79"/>
        <v>SPA21XXX</v>
      </c>
      <c r="C240" s="13" t="s">
        <v>347</v>
      </c>
      <c r="D240" s="13" t="s">
        <v>350</v>
      </c>
      <c r="E240" s="19">
        <v>121014</v>
      </c>
      <c r="F240" s="19">
        <v>40970.276346153849</v>
      </c>
      <c r="G240" s="13">
        <f t="shared" ref="G240:G241" si="95">(E240/F240)</f>
        <v>2.9537023128075726</v>
      </c>
      <c r="H240" s="13"/>
      <c r="N240" s="16" t="s">
        <v>173</v>
      </c>
      <c r="O240" s="3" t="str">
        <f t="shared" si="81"/>
        <v>SPA21XXX</v>
      </c>
      <c r="P240" s="16" t="s">
        <v>348</v>
      </c>
      <c r="Q240" s="16">
        <v>2.427772443857968E-2</v>
      </c>
      <c r="R240" s="16">
        <f t="shared" si="77"/>
        <v>2.427772443857968E-2</v>
      </c>
      <c r="S240" s="17">
        <f t="shared" si="78"/>
        <v>0.21849951994721711</v>
      </c>
      <c r="T240" s="18">
        <v>1</v>
      </c>
    </row>
    <row r="241" spans="1:20" x14ac:dyDescent="0.35">
      <c r="A241" s="13" t="s">
        <v>2</v>
      </c>
      <c r="B241" s="3" t="str">
        <f t="shared" si="79"/>
        <v>SPA21XXX</v>
      </c>
      <c r="C241" s="13" t="s">
        <v>347</v>
      </c>
      <c r="D241" s="13" t="s">
        <v>351</v>
      </c>
      <c r="E241" s="19">
        <v>2868660</v>
      </c>
      <c r="F241" s="19">
        <v>101906.63</v>
      </c>
      <c r="G241" s="13">
        <f t="shared" si="95"/>
        <v>28.149885831765804</v>
      </c>
      <c r="H241" s="13">
        <f>AVERAGE(G239:G241)</f>
        <v>12.063855561869508</v>
      </c>
      <c r="N241" s="16" t="s">
        <v>174</v>
      </c>
      <c r="O241" s="3" t="str">
        <f t="shared" si="81"/>
        <v>SPA21XXX</v>
      </c>
      <c r="P241" s="16" t="s">
        <v>348</v>
      </c>
      <c r="Q241" s="16">
        <v>0.14193131210246582</v>
      </c>
      <c r="R241" s="16">
        <f t="shared" si="77"/>
        <v>0.14193131210246582</v>
      </c>
      <c r="S241" s="17">
        <f t="shared" si="78"/>
        <v>1.2773818089221924</v>
      </c>
      <c r="T241" s="18">
        <v>2</v>
      </c>
    </row>
    <row r="242" spans="1:20" x14ac:dyDescent="0.35">
      <c r="A242" s="13" t="s">
        <v>3</v>
      </c>
      <c r="B242" s="3" t="str">
        <f t="shared" si="79"/>
        <v>SPA21XXX</v>
      </c>
      <c r="C242" s="13" t="s">
        <v>347</v>
      </c>
      <c r="D242" s="13" t="s">
        <v>349</v>
      </c>
      <c r="E242" s="19">
        <v>34931</v>
      </c>
      <c r="F242" s="19">
        <v>37533.963333333333</v>
      </c>
      <c r="G242" s="13">
        <f>(E242/F242)</f>
        <v>0.93065045355810638</v>
      </c>
      <c r="H242" s="13"/>
      <c r="N242" s="16" t="s">
        <v>175</v>
      </c>
      <c r="O242" s="3" t="str">
        <f t="shared" si="81"/>
        <v>SPA21XXX</v>
      </c>
      <c r="P242" s="16" t="s">
        <v>348</v>
      </c>
      <c r="Q242" s="16">
        <v>0</v>
      </c>
      <c r="R242" s="16">
        <f t="shared" si="77"/>
        <v>0</v>
      </c>
      <c r="S242" s="17">
        <f t="shared" si="78"/>
        <v>0</v>
      </c>
      <c r="T242" s="18">
        <v>0</v>
      </c>
    </row>
    <row r="243" spans="1:20" x14ac:dyDescent="0.35">
      <c r="A243" s="13" t="s">
        <v>3</v>
      </c>
      <c r="B243" s="3" t="str">
        <f t="shared" si="79"/>
        <v>SPA21XXX</v>
      </c>
      <c r="C243" s="13" t="s">
        <v>347</v>
      </c>
      <c r="D243" s="13" t="s">
        <v>350</v>
      </c>
      <c r="E243" s="19">
        <v>49934</v>
      </c>
      <c r="F243" s="19">
        <v>40970.276346153849</v>
      </c>
      <c r="G243" s="13">
        <f t="shared" ref="G243:G244" si="96">(E243/F243)</f>
        <v>1.2187860188716455</v>
      </c>
      <c r="H243" s="13"/>
      <c r="N243" s="16" t="s">
        <v>176</v>
      </c>
      <c r="O243" s="3" t="str">
        <f t="shared" si="81"/>
        <v>SPA21XXX</v>
      </c>
      <c r="P243" s="16" t="s">
        <v>348</v>
      </c>
      <c r="Q243" s="16">
        <v>0</v>
      </c>
      <c r="R243" s="16">
        <f t="shared" si="77"/>
        <v>0</v>
      </c>
      <c r="S243" s="17">
        <f t="shared" si="78"/>
        <v>0</v>
      </c>
      <c r="T243" s="18">
        <v>0</v>
      </c>
    </row>
    <row r="244" spans="1:20" x14ac:dyDescent="0.35">
      <c r="A244" s="13" t="s">
        <v>3</v>
      </c>
      <c r="B244" s="3" t="str">
        <f t="shared" si="79"/>
        <v>SPA21XXX</v>
      </c>
      <c r="C244" s="13" t="s">
        <v>347</v>
      </c>
      <c r="D244" s="13" t="s">
        <v>351</v>
      </c>
      <c r="E244" s="19">
        <v>634951</v>
      </c>
      <c r="F244" s="19">
        <v>101906.63</v>
      </c>
      <c r="G244" s="13">
        <f t="shared" si="96"/>
        <v>6.2307133500538674</v>
      </c>
      <c r="H244" s="13">
        <f>AVERAGE(G242:G244)</f>
        <v>2.7933832741612066</v>
      </c>
      <c r="N244" s="16" t="s">
        <v>177</v>
      </c>
      <c r="O244" s="3" t="str">
        <f t="shared" si="81"/>
        <v>SPA21XXX</v>
      </c>
      <c r="P244" s="16" t="s">
        <v>348</v>
      </c>
      <c r="Q244" s="16">
        <v>0.24188256585302331</v>
      </c>
      <c r="R244" s="16">
        <f t="shared" si="77"/>
        <v>0.24188256585302331</v>
      </c>
      <c r="S244" s="17">
        <f t="shared" si="78"/>
        <v>2.17694309267721</v>
      </c>
      <c r="T244" s="18">
        <v>3</v>
      </c>
    </row>
    <row r="245" spans="1:20" x14ac:dyDescent="0.35">
      <c r="A245" s="13" t="s">
        <v>4</v>
      </c>
      <c r="B245" s="3" t="str">
        <f t="shared" si="79"/>
        <v>SPA21XXX</v>
      </c>
      <c r="C245" s="13" t="s">
        <v>347</v>
      </c>
      <c r="D245" s="13" t="s">
        <v>349</v>
      </c>
      <c r="E245" s="19">
        <v>57195</v>
      </c>
      <c r="F245" s="19">
        <v>37533.963333333333</v>
      </c>
      <c r="G245" s="13">
        <f>(E245/F245)</f>
        <v>1.5238198932540119</v>
      </c>
      <c r="H245" s="13"/>
      <c r="N245" s="16" t="s">
        <v>178</v>
      </c>
      <c r="O245" s="3" t="str">
        <f t="shared" si="81"/>
        <v>SPA21XXX</v>
      </c>
      <c r="P245" s="16" t="s">
        <v>348</v>
      </c>
      <c r="Q245" s="16">
        <v>0</v>
      </c>
      <c r="R245" s="16">
        <f t="shared" si="77"/>
        <v>0</v>
      </c>
      <c r="S245" s="17">
        <f t="shared" si="78"/>
        <v>0</v>
      </c>
      <c r="T245" s="18">
        <v>0</v>
      </c>
    </row>
    <row r="246" spans="1:20" x14ac:dyDescent="0.35">
      <c r="A246" s="13" t="s">
        <v>4</v>
      </c>
      <c r="B246" s="3" t="str">
        <f t="shared" si="79"/>
        <v>SPA21XXX</v>
      </c>
      <c r="C246" s="13" t="s">
        <v>347</v>
      </c>
      <c r="D246" s="13" t="s">
        <v>350</v>
      </c>
      <c r="E246" s="19">
        <v>65413</v>
      </c>
      <c r="F246" s="19">
        <v>40970.276346153849</v>
      </c>
      <c r="G246" s="13">
        <f t="shared" ref="G246:G247" si="97">(E246/F246)</f>
        <v>1.5965965044348731</v>
      </c>
      <c r="H246" s="13"/>
      <c r="N246" s="16" t="s">
        <v>179</v>
      </c>
      <c r="O246" s="3" t="str">
        <f t="shared" si="81"/>
        <v>SPA21XXX</v>
      </c>
      <c r="P246" s="16" t="s">
        <v>348</v>
      </c>
      <c r="Q246" s="16">
        <v>0.60507559369998587</v>
      </c>
      <c r="R246" s="16">
        <f t="shared" si="77"/>
        <v>0.60507559369998587</v>
      </c>
      <c r="S246" s="17">
        <f t="shared" si="78"/>
        <v>5.4456803432998733</v>
      </c>
      <c r="T246" s="18">
        <v>6</v>
      </c>
    </row>
    <row r="247" spans="1:20" x14ac:dyDescent="0.35">
      <c r="A247" s="13" t="s">
        <v>4</v>
      </c>
      <c r="B247" s="3" t="str">
        <f t="shared" si="79"/>
        <v>SPA21XXX</v>
      </c>
      <c r="C247" s="13" t="s">
        <v>347</v>
      </c>
      <c r="D247" s="13" t="s">
        <v>351</v>
      </c>
      <c r="E247" s="19">
        <v>68806</v>
      </c>
      <c r="F247" s="19">
        <v>101906.63</v>
      </c>
      <c r="G247" s="13">
        <f t="shared" si="97"/>
        <v>0.67518668804963911</v>
      </c>
      <c r="H247" s="13">
        <f>AVERAGE(G245:G247)</f>
        <v>1.2652010285795081</v>
      </c>
      <c r="N247" s="16" t="s">
        <v>180</v>
      </c>
      <c r="O247" s="3" t="str">
        <f t="shared" si="81"/>
        <v>SPA21XXX</v>
      </c>
      <c r="P247" s="16" t="s">
        <v>348</v>
      </c>
      <c r="Q247" s="16">
        <v>0</v>
      </c>
      <c r="R247" s="16">
        <f t="shared" si="77"/>
        <v>0</v>
      </c>
      <c r="S247" s="17">
        <f t="shared" si="78"/>
        <v>0</v>
      </c>
      <c r="T247" s="18">
        <v>0</v>
      </c>
    </row>
    <row r="248" spans="1:20" x14ac:dyDescent="0.35">
      <c r="A248" s="13" t="s">
        <v>6</v>
      </c>
      <c r="B248" s="3" t="str">
        <f t="shared" si="79"/>
        <v>SPA21XXX</v>
      </c>
      <c r="C248" s="13" t="s">
        <v>347</v>
      </c>
      <c r="D248" s="13" t="s">
        <v>349</v>
      </c>
      <c r="E248" s="19">
        <v>58792</v>
      </c>
      <c r="F248" s="19">
        <v>37533.963333333333</v>
      </c>
      <c r="G248" s="13">
        <f>(E248/F248)</f>
        <v>1.5663680245509202</v>
      </c>
      <c r="H248" s="13"/>
      <c r="N248" s="16" t="s">
        <v>182</v>
      </c>
      <c r="O248" s="3" t="str">
        <f t="shared" si="81"/>
        <v>SPA21XXX</v>
      </c>
      <c r="P248" s="16" t="s">
        <v>348</v>
      </c>
      <c r="Q248" s="16">
        <v>0.80391079823554523</v>
      </c>
      <c r="R248" s="16">
        <f t="shared" si="77"/>
        <v>0.80391079823554523</v>
      </c>
      <c r="S248" s="17">
        <f t="shared" si="78"/>
        <v>7.2351971841199072</v>
      </c>
      <c r="T248" s="18">
        <v>8</v>
      </c>
    </row>
    <row r="249" spans="1:20" x14ac:dyDescent="0.35">
      <c r="A249" s="13" t="s">
        <v>6</v>
      </c>
      <c r="B249" s="3" t="str">
        <f t="shared" si="79"/>
        <v>SPA21XXX</v>
      </c>
      <c r="C249" s="13" t="s">
        <v>347</v>
      </c>
      <c r="D249" s="13" t="s">
        <v>350</v>
      </c>
      <c r="E249" s="19">
        <v>57045</v>
      </c>
      <c r="F249" s="19">
        <v>40970.276346153849</v>
      </c>
      <c r="G249" s="13">
        <f t="shared" ref="G249:G250" si="98">(E249/F249)</f>
        <v>1.3923508720818085</v>
      </c>
      <c r="H249" s="13"/>
      <c r="N249" s="16" t="s">
        <v>186</v>
      </c>
      <c r="O249" s="3" t="str">
        <f t="shared" si="81"/>
        <v>SPA21XXX</v>
      </c>
      <c r="P249" s="16" t="s">
        <v>348</v>
      </c>
      <c r="Q249" s="16">
        <v>0</v>
      </c>
      <c r="R249" s="16">
        <f t="shared" si="77"/>
        <v>0</v>
      </c>
      <c r="S249" s="17">
        <f t="shared" si="78"/>
        <v>0</v>
      </c>
      <c r="T249" s="18">
        <v>0</v>
      </c>
    </row>
    <row r="250" spans="1:20" x14ac:dyDescent="0.35">
      <c r="A250" s="13" t="s">
        <v>6</v>
      </c>
      <c r="B250" s="3" t="str">
        <f t="shared" si="79"/>
        <v>SPA21XXX</v>
      </c>
      <c r="C250" s="13" t="s">
        <v>347</v>
      </c>
      <c r="D250" s="13" t="s">
        <v>351</v>
      </c>
      <c r="E250" s="19">
        <v>109255</v>
      </c>
      <c r="F250" s="19">
        <v>101906.63</v>
      </c>
      <c r="G250" s="13">
        <f t="shared" si="98"/>
        <v>1.0721088510139134</v>
      </c>
      <c r="H250" s="13">
        <f>AVERAGE(G248:G250)</f>
        <v>1.3436092492155474</v>
      </c>
      <c r="N250" s="16" t="s">
        <v>188</v>
      </c>
      <c r="O250" s="3" t="str">
        <f t="shared" si="81"/>
        <v>SPA21XXX</v>
      </c>
      <c r="P250" s="16" t="s">
        <v>348</v>
      </c>
      <c r="Q250" s="16">
        <v>2.1171148768843842</v>
      </c>
      <c r="R250" s="16">
        <f t="shared" si="77"/>
        <v>1</v>
      </c>
      <c r="S250" s="17">
        <f t="shared" si="78"/>
        <v>9</v>
      </c>
      <c r="T250" s="18">
        <v>9</v>
      </c>
    </row>
    <row r="251" spans="1:20" x14ac:dyDescent="0.35">
      <c r="A251" s="13" t="s">
        <v>7</v>
      </c>
      <c r="B251" s="3" t="str">
        <f t="shared" si="79"/>
        <v>SPA21XXX</v>
      </c>
      <c r="C251" s="13" t="s">
        <v>347</v>
      </c>
      <c r="D251" s="13" t="s">
        <v>349</v>
      </c>
      <c r="E251" s="19">
        <v>90600</v>
      </c>
      <c r="F251" s="19">
        <v>37533.963333333333</v>
      </c>
      <c r="G251" s="13">
        <f>(E251/F251)</f>
        <v>2.4138138356292242</v>
      </c>
      <c r="H251" s="13"/>
      <c r="N251" s="16" t="s">
        <v>189</v>
      </c>
      <c r="O251" s="3" t="str">
        <f t="shared" si="81"/>
        <v>SPA21XXX</v>
      </c>
      <c r="P251" s="16" t="s">
        <v>348</v>
      </c>
      <c r="Q251" s="16">
        <v>0.92765358592277136</v>
      </c>
      <c r="R251" s="16">
        <f t="shared" si="77"/>
        <v>0.92765358592277136</v>
      </c>
      <c r="S251" s="17">
        <f t="shared" si="78"/>
        <v>8.3488822733049428</v>
      </c>
      <c r="T251" s="18">
        <v>9</v>
      </c>
    </row>
    <row r="252" spans="1:20" x14ac:dyDescent="0.35">
      <c r="A252" s="13" t="s">
        <v>7</v>
      </c>
      <c r="B252" s="3" t="str">
        <f t="shared" si="79"/>
        <v>SPA21XXX</v>
      </c>
      <c r="C252" s="13" t="s">
        <v>347</v>
      </c>
      <c r="D252" s="13" t="s">
        <v>350</v>
      </c>
      <c r="E252" s="19">
        <v>76440</v>
      </c>
      <c r="F252" s="19">
        <v>40970.276346153849</v>
      </c>
      <c r="G252" s="13">
        <f t="shared" ref="G252:G253" si="99">(E252/F252)</f>
        <v>1.8657428462079664</v>
      </c>
      <c r="H252" s="13"/>
      <c r="N252" s="16" t="s">
        <v>190</v>
      </c>
      <c r="O252" s="3" t="str">
        <f t="shared" si="81"/>
        <v>SPA21XXX</v>
      </c>
      <c r="P252" s="16" t="s">
        <v>348</v>
      </c>
      <c r="Q252" s="16">
        <v>0</v>
      </c>
      <c r="R252" s="16">
        <f t="shared" si="77"/>
        <v>0</v>
      </c>
      <c r="S252" s="17">
        <f t="shared" si="78"/>
        <v>0</v>
      </c>
      <c r="T252" s="18">
        <v>0</v>
      </c>
    </row>
    <row r="253" spans="1:20" x14ac:dyDescent="0.35">
      <c r="A253" s="13" t="s">
        <v>7</v>
      </c>
      <c r="B253" s="3" t="str">
        <f t="shared" si="79"/>
        <v>SPA21XXX</v>
      </c>
      <c r="C253" s="13" t="s">
        <v>347</v>
      </c>
      <c r="D253" s="13" t="s">
        <v>351</v>
      </c>
      <c r="E253" s="19">
        <v>86138.9</v>
      </c>
      <c r="F253" s="19">
        <v>101906.63</v>
      </c>
      <c r="G253" s="13">
        <f t="shared" si="99"/>
        <v>0.84527277567710746</v>
      </c>
      <c r="H253" s="13">
        <f>AVERAGE(G251:G253)</f>
        <v>1.7082764858380994</v>
      </c>
      <c r="N253" s="16" t="s">
        <v>192</v>
      </c>
      <c r="O253" s="3" t="str">
        <f t="shared" si="81"/>
        <v>SPA21XXX</v>
      </c>
      <c r="P253" s="16" t="s">
        <v>348</v>
      </c>
      <c r="Q253" s="16">
        <v>0</v>
      </c>
      <c r="R253" s="16">
        <f t="shared" si="77"/>
        <v>0</v>
      </c>
      <c r="S253" s="17">
        <f t="shared" si="78"/>
        <v>0</v>
      </c>
      <c r="T253" s="18">
        <v>0</v>
      </c>
    </row>
    <row r="254" spans="1:20" x14ac:dyDescent="0.35">
      <c r="A254" s="13" t="s">
        <v>8</v>
      </c>
      <c r="B254" s="3" t="str">
        <f t="shared" si="79"/>
        <v>SPA21XXX</v>
      </c>
      <c r="C254" s="13" t="s">
        <v>347</v>
      </c>
      <c r="D254" s="13" t="s">
        <v>349</v>
      </c>
      <c r="E254" s="19">
        <v>38292</v>
      </c>
      <c r="F254" s="19">
        <v>37533.963333333333</v>
      </c>
      <c r="G254" s="13">
        <f>(E254/F254)</f>
        <v>1.0201960198003781</v>
      </c>
      <c r="H254" s="13"/>
      <c r="N254" s="16" t="s">
        <v>193</v>
      </c>
      <c r="O254" s="3" t="str">
        <f t="shared" si="81"/>
        <v>SPA21XXX</v>
      </c>
      <c r="P254" s="16" t="s">
        <v>348</v>
      </c>
      <c r="Q254" s="16">
        <v>0</v>
      </c>
      <c r="R254" s="16">
        <f t="shared" si="77"/>
        <v>0</v>
      </c>
      <c r="S254" s="17">
        <f t="shared" si="78"/>
        <v>0</v>
      </c>
      <c r="T254" s="18">
        <v>0</v>
      </c>
    </row>
    <row r="255" spans="1:20" x14ac:dyDescent="0.35">
      <c r="A255" s="13" t="s">
        <v>8</v>
      </c>
      <c r="B255" s="3" t="str">
        <f t="shared" si="79"/>
        <v>SPA21XXX</v>
      </c>
      <c r="C255" s="13" t="s">
        <v>347</v>
      </c>
      <c r="D255" s="13" t="s">
        <v>350</v>
      </c>
      <c r="E255" s="19">
        <v>22713</v>
      </c>
      <c r="F255" s="19">
        <v>40970.276346153849</v>
      </c>
      <c r="G255" s="13">
        <f t="shared" ref="G255:G256" si="100">(E255/F255)</f>
        <v>0.55437751525276735</v>
      </c>
      <c r="H255" s="13"/>
      <c r="N255" s="16" t="s">
        <v>199</v>
      </c>
      <c r="O255" s="3" t="str">
        <f t="shared" si="81"/>
        <v>SPA21XXX</v>
      </c>
      <c r="P255" s="16" t="s">
        <v>348</v>
      </c>
      <c r="Q255" s="16">
        <v>0</v>
      </c>
      <c r="R255" s="16">
        <f t="shared" si="77"/>
        <v>0</v>
      </c>
      <c r="S255" s="17">
        <f t="shared" si="78"/>
        <v>0</v>
      </c>
      <c r="T255" s="18">
        <v>0</v>
      </c>
    </row>
    <row r="256" spans="1:20" x14ac:dyDescent="0.35">
      <c r="A256" s="13" t="s">
        <v>8</v>
      </c>
      <c r="B256" s="3" t="str">
        <f t="shared" si="79"/>
        <v>SPA21XXX</v>
      </c>
      <c r="C256" s="13" t="s">
        <v>347</v>
      </c>
      <c r="D256" s="13" t="s">
        <v>351</v>
      </c>
      <c r="E256" s="19">
        <v>128890</v>
      </c>
      <c r="F256" s="19">
        <v>101906.63</v>
      </c>
      <c r="G256" s="13">
        <f t="shared" si="100"/>
        <v>1.2647852254558902</v>
      </c>
      <c r="H256" s="13">
        <f>AVERAGE(G254:G256)</f>
        <v>0.94645292016967852</v>
      </c>
      <c r="N256" s="16" t="s">
        <v>201</v>
      </c>
      <c r="O256" s="3" t="str">
        <f t="shared" si="81"/>
        <v>SPA21XXX</v>
      </c>
      <c r="P256" s="16" t="s">
        <v>348</v>
      </c>
      <c r="Q256" s="16">
        <v>0</v>
      </c>
      <c r="R256" s="16">
        <f t="shared" si="77"/>
        <v>0</v>
      </c>
      <c r="S256" s="17">
        <f t="shared" si="78"/>
        <v>0</v>
      </c>
      <c r="T256" s="18">
        <v>0</v>
      </c>
    </row>
    <row r="257" spans="1:20" x14ac:dyDescent="0.35">
      <c r="A257" s="13" t="s">
        <v>9</v>
      </c>
      <c r="B257" s="3" t="str">
        <f t="shared" si="79"/>
        <v>SPA21XXX</v>
      </c>
      <c r="C257" s="13" t="s">
        <v>347</v>
      </c>
      <c r="D257" s="13" t="s">
        <v>349</v>
      </c>
      <c r="E257" s="19">
        <v>57568</v>
      </c>
      <c r="F257" s="19">
        <v>37533.963333333333</v>
      </c>
      <c r="G257" s="13">
        <f>(E257/F257)</f>
        <v>1.53375755948679</v>
      </c>
      <c r="H257" s="13"/>
      <c r="N257" s="16" t="s">
        <v>203</v>
      </c>
      <c r="O257" s="3" t="str">
        <f t="shared" si="81"/>
        <v>SPA21XXX</v>
      </c>
      <c r="P257" s="16" t="s">
        <v>348</v>
      </c>
      <c r="Q257" s="16">
        <v>0</v>
      </c>
      <c r="R257" s="16">
        <f t="shared" si="77"/>
        <v>0</v>
      </c>
      <c r="S257" s="17">
        <f t="shared" si="78"/>
        <v>0</v>
      </c>
      <c r="T257" s="18">
        <v>0</v>
      </c>
    </row>
    <row r="258" spans="1:20" x14ac:dyDescent="0.35">
      <c r="A258" s="13" t="s">
        <v>9</v>
      </c>
      <c r="B258" s="3" t="str">
        <f t="shared" si="79"/>
        <v>SPA21XXX</v>
      </c>
      <c r="C258" s="13" t="s">
        <v>347</v>
      </c>
      <c r="D258" s="13" t="s">
        <v>350</v>
      </c>
      <c r="E258" s="19">
        <v>52985</v>
      </c>
      <c r="F258" s="19">
        <v>40970.276346153849</v>
      </c>
      <c r="G258" s="13">
        <f t="shared" ref="G258:G259" si="101">(E258/F258)</f>
        <v>1.2932546403235099</v>
      </c>
      <c r="H258" s="13"/>
      <c r="N258" s="16" t="s">
        <v>204</v>
      </c>
      <c r="O258" s="3" t="str">
        <f t="shared" si="81"/>
        <v>SPA21XXX</v>
      </c>
      <c r="P258" s="16" t="s">
        <v>348</v>
      </c>
      <c r="Q258" s="16">
        <v>0</v>
      </c>
      <c r="R258" s="16">
        <f t="shared" ref="R258:R321" si="102">IF(Q258&gt;1,1,Q258)</f>
        <v>0</v>
      </c>
      <c r="S258" s="17">
        <f t="shared" ref="S258:S321" si="103">(R258*9)</f>
        <v>0</v>
      </c>
      <c r="T258" s="18">
        <v>0</v>
      </c>
    </row>
    <row r="259" spans="1:20" x14ac:dyDescent="0.35">
      <c r="A259" s="13" t="s">
        <v>9</v>
      </c>
      <c r="B259" s="3" t="str">
        <f t="shared" ref="B259:B322" si="104">REPLACE(A259,6,3,"XXX")</f>
        <v>SPA21XXX</v>
      </c>
      <c r="C259" s="13" t="s">
        <v>347</v>
      </c>
      <c r="D259" s="13" t="s">
        <v>351</v>
      </c>
      <c r="E259" s="19">
        <v>63734</v>
      </c>
      <c r="F259" s="19">
        <v>101906.63</v>
      </c>
      <c r="G259" s="13">
        <f t="shared" si="101"/>
        <v>0.62541563782454579</v>
      </c>
      <c r="H259" s="13">
        <f>AVERAGE(G257:G259)</f>
        <v>1.1508092792116151</v>
      </c>
      <c r="N259" s="16" t="s">
        <v>207</v>
      </c>
      <c r="O259" s="3" t="str">
        <f t="shared" ref="O259:O322" si="105">REPLACE(N259,6,3,"XXX")</f>
        <v>SPA21XXX</v>
      </c>
      <c r="P259" s="16" t="s">
        <v>348</v>
      </c>
      <c r="Q259" s="16">
        <v>0</v>
      </c>
      <c r="R259" s="16">
        <f t="shared" si="102"/>
        <v>0</v>
      </c>
      <c r="S259" s="17">
        <f t="shared" si="103"/>
        <v>0</v>
      </c>
      <c r="T259" s="18">
        <v>0</v>
      </c>
    </row>
    <row r="260" spans="1:20" x14ac:dyDescent="0.35">
      <c r="A260" s="13" t="s">
        <v>10</v>
      </c>
      <c r="B260" s="3" t="str">
        <f t="shared" si="104"/>
        <v>SPA21XXX</v>
      </c>
      <c r="C260" s="13" t="s">
        <v>347</v>
      </c>
      <c r="D260" s="13" t="s">
        <v>349</v>
      </c>
      <c r="E260" s="19">
        <v>23224</v>
      </c>
      <c r="F260" s="19">
        <v>37533.963333333333</v>
      </c>
      <c r="G260" s="13">
        <f>(E260/F260)</f>
        <v>0.61874627504032131</v>
      </c>
      <c r="H260" s="13"/>
      <c r="N260" s="16" t="s">
        <v>208</v>
      </c>
      <c r="O260" s="3" t="str">
        <f t="shared" si="105"/>
        <v>SPA21XXX</v>
      </c>
      <c r="P260" s="16" t="s">
        <v>348</v>
      </c>
      <c r="Q260" s="16">
        <v>0</v>
      </c>
      <c r="R260" s="16">
        <f t="shared" si="102"/>
        <v>0</v>
      </c>
      <c r="S260" s="17">
        <f t="shared" si="103"/>
        <v>0</v>
      </c>
      <c r="T260" s="18">
        <v>0</v>
      </c>
    </row>
    <row r="261" spans="1:20" x14ac:dyDescent="0.35">
      <c r="A261" s="13" t="s">
        <v>10</v>
      </c>
      <c r="B261" s="3" t="str">
        <f t="shared" si="104"/>
        <v>SPA21XXX</v>
      </c>
      <c r="C261" s="13" t="s">
        <v>347</v>
      </c>
      <c r="D261" s="13" t="s">
        <v>350</v>
      </c>
      <c r="E261" s="19">
        <v>24748</v>
      </c>
      <c r="F261" s="19">
        <v>40970.276346153849</v>
      </c>
      <c r="G261" s="13">
        <f t="shared" ref="G261:G262" si="106">(E261/F261)</f>
        <v>0.60404767082620026</v>
      </c>
      <c r="H261" s="13"/>
      <c r="N261" s="16" t="s">
        <v>210</v>
      </c>
      <c r="O261" s="3" t="str">
        <f t="shared" si="105"/>
        <v>SPA21XXX</v>
      </c>
      <c r="P261" s="16" t="s">
        <v>348</v>
      </c>
      <c r="Q261" s="16">
        <v>0</v>
      </c>
      <c r="R261" s="16">
        <f t="shared" si="102"/>
        <v>0</v>
      </c>
      <c r="S261" s="17">
        <f t="shared" si="103"/>
        <v>0</v>
      </c>
      <c r="T261" s="18">
        <v>0</v>
      </c>
    </row>
    <row r="262" spans="1:20" x14ac:dyDescent="0.35">
      <c r="A262" s="13" t="s">
        <v>10</v>
      </c>
      <c r="B262" s="3" t="str">
        <f t="shared" si="104"/>
        <v>SPA21XXX</v>
      </c>
      <c r="C262" s="13" t="s">
        <v>347</v>
      </c>
      <c r="D262" s="13" t="s">
        <v>351</v>
      </c>
      <c r="E262" s="19">
        <v>48935</v>
      </c>
      <c r="F262" s="19">
        <v>101906.63</v>
      </c>
      <c r="G262" s="13">
        <f t="shared" si="106"/>
        <v>0.48019446821075329</v>
      </c>
      <c r="H262" s="13">
        <f>AVERAGE(G260:G262)</f>
        <v>0.56766280469242492</v>
      </c>
      <c r="N262" s="16" t="s">
        <v>211</v>
      </c>
      <c r="O262" s="3" t="str">
        <f t="shared" si="105"/>
        <v>SPA21XXX</v>
      </c>
      <c r="P262" s="16" t="s">
        <v>348</v>
      </c>
      <c r="Q262" s="16">
        <v>0</v>
      </c>
      <c r="R262" s="16">
        <f t="shared" si="102"/>
        <v>0</v>
      </c>
      <c r="S262" s="17">
        <f t="shared" si="103"/>
        <v>0</v>
      </c>
      <c r="T262" s="18">
        <v>0</v>
      </c>
    </row>
    <row r="263" spans="1:20" x14ac:dyDescent="0.35">
      <c r="A263" s="13" t="s">
        <v>11</v>
      </c>
      <c r="B263" s="3" t="str">
        <f t="shared" si="104"/>
        <v>SPA21XXX</v>
      </c>
      <c r="C263" s="13" t="s">
        <v>347</v>
      </c>
      <c r="D263" s="13" t="s">
        <v>349</v>
      </c>
      <c r="E263" s="19">
        <v>20296</v>
      </c>
      <c r="F263" s="19">
        <v>37533.963333333333</v>
      </c>
      <c r="G263" s="13">
        <f>(E263/F263)</f>
        <v>0.54073692723985356</v>
      </c>
      <c r="H263" s="13"/>
      <c r="N263" s="16" t="s">
        <v>216</v>
      </c>
      <c r="O263" s="3" t="str">
        <f t="shared" si="105"/>
        <v>SPA21XXX</v>
      </c>
      <c r="P263" s="16" t="s">
        <v>348</v>
      </c>
      <c r="Q263" s="16">
        <v>0</v>
      </c>
      <c r="R263" s="16">
        <f t="shared" si="102"/>
        <v>0</v>
      </c>
      <c r="S263" s="17">
        <f t="shared" si="103"/>
        <v>0</v>
      </c>
      <c r="T263" s="18">
        <v>0</v>
      </c>
    </row>
    <row r="264" spans="1:20" x14ac:dyDescent="0.35">
      <c r="A264" s="13" t="s">
        <v>11</v>
      </c>
      <c r="B264" s="3" t="str">
        <f t="shared" si="104"/>
        <v>SPA21XXX</v>
      </c>
      <c r="C264" s="13" t="s">
        <v>347</v>
      </c>
      <c r="D264" s="13" t="s">
        <v>350</v>
      </c>
      <c r="E264" s="19">
        <v>22320</v>
      </c>
      <c r="F264" s="19">
        <v>40970.276346153849</v>
      </c>
      <c r="G264" s="13">
        <f t="shared" ref="G264:G265" si="107">(E264/F264)</f>
        <v>0.54478519528207492</v>
      </c>
      <c r="H264" s="13"/>
      <c r="N264" s="16" t="s">
        <v>217</v>
      </c>
      <c r="O264" s="3" t="str">
        <f t="shared" si="105"/>
        <v>SPA21XXX</v>
      </c>
      <c r="P264" s="16" t="s">
        <v>348</v>
      </c>
      <c r="Q264" s="16">
        <v>0.1902485729305424</v>
      </c>
      <c r="R264" s="16">
        <f t="shared" si="102"/>
        <v>0.1902485729305424</v>
      </c>
      <c r="S264" s="17">
        <f t="shared" si="103"/>
        <v>1.7122371563748815</v>
      </c>
      <c r="T264" s="18">
        <v>2</v>
      </c>
    </row>
    <row r="265" spans="1:20" x14ac:dyDescent="0.35">
      <c r="A265" s="13" t="s">
        <v>11</v>
      </c>
      <c r="B265" s="3" t="str">
        <f t="shared" si="104"/>
        <v>SPA21XXX</v>
      </c>
      <c r="C265" s="13" t="s">
        <v>347</v>
      </c>
      <c r="D265" s="13" t="s">
        <v>351</v>
      </c>
      <c r="E265" s="19">
        <v>145789</v>
      </c>
      <c r="F265" s="19">
        <v>101906.63</v>
      </c>
      <c r="G265" s="13">
        <f t="shared" si="107"/>
        <v>1.4306134939404824</v>
      </c>
      <c r="H265" s="13">
        <f>AVERAGE(G263:G265)</f>
        <v>0.83871187215413701</v>
      </c>
      <c r="N265" s="16" t="s">
        <v>218</v>
      </c>
      <c r="O265" s="3" t="str">
        <f t="shared" si="105"/>
        <v>SPA21XXX</v>
      </c>
      <c r="P265" s="16" t="s">
        <v>348</v>
      </c>
      <c r="Q265" s="16">
        <v>0</v>
      </c>
      <c r="R265" s="16">
        <f t="shared" si="102"/>
        <v>0</v>
      </c>
      <c r="S265" s="17">
        <f t="shared" si="103"/>
        <v>0</v>
      </c>
      <c r="T265" s="18">
        <v>0</v>
      </c>
    </row>
    <row r="266" spans="1:20" x14ac:dyDescent="0.35">
      <c r="A266" s="13" t="s">
        <v>14</v>
      </c>
      <c r="B266" s="3" t="str">
        <f t="shared" si="104"/>
        <v>SPA21XXX</v>
      </c>
      <c r="C266" s="13" t="s">
        <v>347</v>
      </c>
      <c r="D266" s="13" t="s">
        <v>349</v>
      </c>
      <c r="E266" s="19">
        <v>21656</v>
      </c>
      <c r="F266" s="19">
        <v>37533.963333333333</v>
      </c>
      <c r="G266" s="13">
        <f>(E266/F266)</f>
        <v>0.57697077731110913</v>
      </c>
      <c r="H266" s="13"/>
      <c r="N266" s="16" t="s">
        <v>221</v>
      </c>
      <c r="O266" s="3" t="str">
        <f t="shared" si="105"/>
        <v>SPA21XXX</v>
      </c>
      <c r="P266" s="16" t="s">
        <v>348</v>
      </c>
      <c r="Q266" s="16">
        <v>0</v>
      </c>
      <c r="R266" s="16">
        <f t="shared" si="102"/>
        <v>0</v>
      </c>
      <c r="S266" s="17">
        <f t="shared" si="103"/>
        <v>0</v>
      </c>
      <c r="T266" s="18">
        <v>0</v>
      </c>
    </row>
    <row r="267" spans="1:20" x14ac:dyDescent="0.35">
      <c r="A267" s="13" t="s">
        <v>14</v>
      </c>
      <c r="B267" s="3" t="str">
        <f t="shared" si="104"/>
        <v>SPA21XXX</v>
      </c>
      <c r="C267" s="13" t="s">
        <v>347</v>
      </c>
      <c r="D267" s="13" t="s">
        <v>350</v>
      </c>
      <c r="E267" s="19">
        <v>25456</v>
      </c>
      <c r="F267" s="19">
        <v>40970.276346153849</v>
      </c>
      <c r="G267" s="13">
        <f t="shared" ref="G267:G268" si="108">(E267/F267)</f>
        <v>0.62132849153676073</v>
      </c>
      <c r="H267" s="13"/>
      <c r="N267" s="16" t="s">
        <v>222</v>
      </c>
      <c r="O267" s="3" t="str">
        <f t="shared" si="105"/>
        <v>SPA21XXX</v>
      </c>
      <c r="P267" s="16" t="s">
        <v>348</v>
      </c>
      <c r="Q267" s="16">
        <v>0</v>
      </c>
      <c r="R267" s="16">
        <f t="shared" si="102"/>
        <v>0</v>
      </c>
      <c r="S267" s="17">
        <f t="shared" si="103"/>
        <v>0</v>
      </c>
      <c r="T267" s="18">
        <v>0</v>
      </c>
    </row>
    <row r="268" spans="1:20" x14ac:dyDescent="0.35">
      <c r="A268" s="13" t="s">
        <v>14</v>
      </c>
      <c r="B268" s="3" t="str">
        <f t="shared" si="104"/>
        <v>SPA21XXX</v>
      </c>
      <c r="C268" s="13" t="s">
        <v>347</v>
      </c>
      <c r="D268" s="13" t="s">
        <v>351</v>
      </c>
      <c r="E268" s="19">
        <v>14409</v>
      </c>
      <c r="F268" s="19">
        <v>101906.63</v>
      </c>
      <c r="G268" s="13">
        <f t="shared" si="108"/>
        <v>0.1413941369663583</v>
      </c>
      <c r="H268" s="13">
        <f>AVERAGE(G266:G268)</f>
        <v>0.44656446860474269</v>
      </c>
      <c r="N268" s="16" t="s">
        <v>223</v>
      </c>
      <c r="O268" s="3" t="str">
        <f t="shared" si="105"/>
        <v>SPA21XXX</v>
      </c>
      <c r="P268" s="16" t="s">
        <v>348</v>
      </c>
      <c r="Q268" s="16">
        <v>0</v>
      </c>
      <c r="R268" s="16">
        <f t="shared" si="102"/>
        <v>0</v>
      </c>
      <c r="S268" s="17">
        <f t="shared" si="103"/>
        <v>0</v>
      </c>
      <c r="T268" s="18">
        <v>0</v>
      </c>
    </row>
    <row r="269" spans="1:20" x14ac:dyDescent="0.35">
      <c r="A269" s="13" t="s">
        <v>26</v>
      </c>
      <c r="B269" s="3" t="str">
        <f t="shared" si="104"/>
        <v>SPA21XXX</v>
      </c>
      <c r="C269" s="13" t="s">
        <v>347</v>
      </c>
      <c r="D269" s="13" t="s">
        <v>349</v>
      </c>
      <c r="E269" s="19">
        <v>2300</v>
      </c>
      <c r="F269" s="19">
        <v>37533.963333333333</v>
      </c>
      <c r="G269" s="13">
        <f>(E269/F269)</f>
        <v>6.1277834679329096E-2</v>
      </c>
      <c r="H269" s="13"/>
      <c r="N269" s="16" t="s">
        <v>224</v>
      </c>
      <c r="O269" s="3" t="str">
        <f t="shared" si="105"/>
        <v>SPA21XXX</v>
      </c>
      <c r="P269" s="16" t="s">
        <v>348</v>
      </c>
      <c r="Q269" s="16">
        <v>0</v>
      </c>
      <c r="R269" s="16">
        <f t="shared" si="102"/>
        <v>0</v>
      </c>
      <c r="S269" s="17">
        <f t="shared" si="103"/>
        <v>0</v>
      </c>
      <c r="T269" s="18">
        <v>0</v>
      </c>
    </row>
    <row r="270" spans="1:20" x14ac:dyDescent="0.35">
      <c r="A270" s="13" t="s">
        <v>26</v>
      </c>
      <c r="B270" s="3" t="str">
        <f t="shared" si="104"/>
        <v>SPA21XXX</v>
      </c>
      <c r="C270" s="13" t="s">
        <v>347</v>
      </c>
      <c r="D270" s="13" t="s">
        <v>350</v>
      </c>
      <c r="E270" s="19">
        <v>3600</v>
      </c>
      <c r="F270" s="19">
        <v>40970.276346153849</v>
      </c>
      <c r="G270" s="13">
        <f t="shared" ref="G270:G271" si="109">(E270/F270)</f>
        <v>8.7868579884205628E-2</v>
      </c>
      <c r="H270" s="13"/>
      <c r="N270" s="16" t="s">
        <v>225</v>
      </c>
      <c r="O270" s="3" t="str">
        <f t="shared" si="105"/>
        <v>SPA21XXX</v>
      </c>
      <c r="P270" s="16" t="s">
        <v>348</v>
      </c>
      <c r="Q270" s="16">
        <v>0</v>
      </c>
      <c r="R270" s="16">
        <f t="shared" si="102"/>
        <v>0</v>
      </c>
      <c r="S270" s="17">
        <f t="shared" si="103"/>
        <v>0</v>
      </c>
      <c r="T270" s="18">
        <v>0</v>
      </c>
    </row>
    <row r="271" spans="1:20" x14ac:dyDescent="0.35">
      <c r="A271" s="13" t="s">
        <v>26</v>
      </c>
      <c r="B271" s="3" t="str">
        <f t="shared" si="104"/>
        <v>SPA21XXX</v>
      </c>
      <c r="C271" s="13" t="s">
        <v>347</v>
      </c>
      <c r="D271" s="13" t="s">
        <v>351</v>
      </c>
      <c r="E271" s="19">
        <v>12599.6</v>
      </c>
      <c r="F271" s="19">
        <v>101906.63</v>
      </c>
      <c r="G271" s="13">
        <f t="shared" si="109"/>
        <v>0.12363866806310836</v>
      </c>
      <c r="H271" s="13">
        <f>AVERAGE(G269:G271)</f>
        <v>9.092836087554769E-2</v>
      </c>
      <c r="N271" s="16" t="s">
        <v>226</v>
      </c>
      <c r="O271" s="3" t="str">
        <f t="shared" si="105"/>
        <v>SPA21XXX</v>
      </c>
      <c r="P271" s="16" t="s">
        <v>348</v>
      </c>
      <c r="Q271" s="16">
        <v>0</v>
      </c>
      <c r="R271" s="16">
        <f t="shared" si="102"/>
        <v>0</v>
      </c>
      <c r="S271" s="17">
        <f t="shared" si="103"/>
        <v>0</v>
      </c>
      <c r="T271" s="18">
        <v>0</v>
      </c>
    </row>
    <row r="272" spans="1:20" x14ac:dyDescent="0.35">
      <c r="A272" s="13" t="s">
        <v>31</v>
      </c>
      <c r="B272" s="3" t="str">
        <f t="shared" si="104"/>
        <v>SPA21XXX</v>
      </c>
      <c r="C272" s="13" t="s">
        <v>347</v>
      </c>
      <c r="D272" s="13" t="s">
        <v>349</v>
      </c>
      <c r="E272" s="19">
        <v>1200</v>
      </c>
      <c r="F272" s="19">
        <v>37533.963333333333</v>
      </c>
      <c r="G272" s="13">
        <f>(E272/F272)</f>
        <v>3.1971044180519527E-2</v>
      </c>
      <c r="H272" s="13"/>
      <c r="N272" s="16" t="s">
        <v>227</v>
      </c>
      <c r="O272" s="3" t="str">
        <f t="shared" si="105"/>
        <v>SPA21XXX</v>
      </c>
      <c r="P272" s="16" t="s">
        <v>348</v>
      </c>
      <c r="Q272" s="16">
        <v>0</v>
      </c>
      <c r="R272" s="16">
        <f t="shared" si="102"/>
        <v>0</v>
      </c>
      <c r="S272" s="17">
        <f t="shared" si="103"/>
        <v>0</v>
      </c>
      <c r="T272" s="18">
        <v>0</v>
      </c>
    </row>
    <row r="273" spans="1:20" x14ac:dyDescent="0.35">
      <c r="A273" s="13" t="s">
        <v>31</v>
      </c>
      <c r="B273" s="3" t="str">
        <f t="shared" si="104"/>
        <v>SPA21XXX</v>
      </c>
      <c r="C273" s="13" t="s">
        <v>347</v>
      </c>
      <c r="D273" s="13" t="s">
        <v>350</v>
      </c>
      <c r="E273" s="19">
        <v>251000</v>
      </c>
      <c r="F273" s="19">
        <v>40970.276346153849</v>
      </c>
      <c r="G273" s="13">
        <f t="shared" ref="G273:G274" si="110">(E273/F273)</f>
        <v>6.1263926530376702</v>
      </c>
      <c r="H273" s="13"/>
      <c r="N273" s="16" t="s">
        <v>228</v>
      </c>
      <c r="O273" s="3" t="str">
        <f t="shared" si="105"/>
        <v>SPA21XXX</v>
      </c>
      <c r="P273" s="16" t="s">
        <v>348</v>
      </c>
      <c r="Q273" s="16">
        <v>0</v>
      </c>
      <c r="R273" s="16">
        <f t="shared" si="102"/>
        <v>0</v>
      </c>
      <c r="S273" s="17">
        <f t="shared" si="103"/>
        <v>0</v>
      </c>
      <c r="T273" s="18">
        <v>0</v>
      </c>
    </row>
    <row r="274" spans="1:20" x14ac:dyDescent="0.35">
      <c r="A274" s="13" t="s">
        <v>31</v>
      </c>
      <c r="B274" s="3" t="str">
        <f t="shared" si="104"/>
        <v>SPA21XXX</v>
      </c>
      <c r="C274" s="13" t="s">
        <v>347</v>
      </c>
      <c r="D274" s="13" t="s">
        <v>351</v>
      </c>
      <c r="E274" s="19">
        <v>1000</v>
      </c>
      <c r="F274" s="19">
        <v>101906.63</v>
      </c>
      <c r="G274" s="13">
        <f t="shared" si="110"/>
        <v>9.8129042241903199E-3</v>
      </c>
      <c r="H274" s="13">
        <f>AVERAGE(G272:G274)</f>
        <v>2.0560588671474598</v>
      </c>
      <c r="N274" s="16" t="s">
        <v>229</v>
      </c>
      <c r="O274" s="3" t="str">
        <f t="shared" si="105"/>
        <v>SPA21XXX</v>
      </c>
      <c r="P274" s="16" t="s">
        <v>348</v>
      </c>
      <c r="Q274" s="16">
        <v>0.54545964423251103</v>
      </c>
      <c r="R274" s="16">
        <f t="shared" si="102"/>
        <v>0.54545964423251103</v>
      </c>
      <c r="S274" s="17">
        <f t="shared" si="103"/>
        <v>4.9091367980925993</v>
      </c>
      <c r="T274" s="18">
        <v>5</v>
      </c>
    </row>
    <row r="275" spans="1:20" x14ac:dyDescent="0.35">
      <c r="A275" s="13" t="s">
        <v>47</v>
      </c>
      <c r="B275" s="3" t="str">
        <f t="shared" si="104"/>
        <v>SPA21XXX</v>
      </c>
      <c r="C275" s="13" t="s">
        <v>347</v>
      </c>
      <c r="D275" s="13" t="s">
        <v>349</v>
      </c>
      <c r="E275" s="13"/>
      <c r="F275" s="19">
        <v>37533.963333333333</v>
      </c>
      <c r="G275" s="13">
        <f>(E275/F275)</f>
        <v>0</v>
      </c>
      <c r="H275" s="13"/>
      <c r="N275" s="16" t="s">
        <v>232</v>
      </c>
      <c r="O275" s="3" t="str">
        <f t="shared" si="105"/>
        <v>SPA21XXX</v>
      </c>
      <c r="P275" s="16" t="s">
        <v>348</v>
      </c>
      <c r="Q275" s="16">
        <v>0</v>
      </c>
      <c r="R275" s="16">
        <f t="shared" si="102"/>
        <v>0</v>
      </c>
      <c r="S275" s="17">
        <f t="shared" si="103"/>
        <v>0</v>
      </c>
      <c r="T275" s="18">
        <v>0</v>
      </c>
    </row>
    <row r="276" spans="1:20" x14ac:dyDescent="0.35">
      <c r="A276" s="13" t="s">
        <v>47</v>
      </c>
      <c r="B276" s="3" t="str">
        <f t="shared" si="104"/>
        <v>SPA21XXX</v>
      </c>
      <c r="C276" s="13" t="s">
        <v>347</v>
      </c>
      <c r="D276" s="13" t="s">
        <v>350</v>
      </c>
      <c r="E276" s="13"/>
      <c r="F276" s="19">
        <v>40970.276346153849</v>
      </c>
      <c r="G276" s="13">
        <f t="shared" ref="G276:G277" si="111">(E276/F276)</f>
        <v>0</v>
      </c>
      <c r="H276" s="13"/>
      <c r="N276" s="16" t="s">
        <v>234</v>
      </c>
      <c r="O276" s="3" t="str">
        <f t="shared" si="105"/>
        <v>SPA21XXX</v>
      </c>
      <c r="P276" s="16" t="s">
        <v>348</v>
      </c>
      <c r="Q276" s="16">
        <v>4.4641881574938376</v>
      </c>
      <c r="R276" s="16">
        <f t="shared" si="102"/>
        <v>1</v>
      </c>
      <c r="S276" s="17">
        <f t="shared" si="103"/>
        <v>9</v>
      </c>
      <c r="T276" s="18">
        <v>9</v>
      </c>
    </row>
    <row r="277" spans="1:20" x14ac:dyDescent="0.35">
      <c r="A277" s="13" t="s">
        <v>47</v>
      </c>
      <c r="B277" s="3" t="str">
        <f t="shared" si="104"/>
        <v>SPA21XXX</v>
      </c>
      <c r="C277" s="13" t="s">
        <v>347</v>
      </c>
      <c r="D277" s="13" t="s">
        <v>351</v>
      </c>
      <c r="E277" s="13"/>
      <c r="F277" s="19">
        <v>101906.63</v>
      </c>
      <c r="G277" s="13">
        <f t="shared" si="111"/>
        <v>0</v>
      </c>
      <c r="H277" s="13">
        <f>AVERAGE(G275:G277)</f>
        <v>0</v>
      </c>
      <c r="N277" s="16" t="s">
        <v>236</v>
      </c>
      <c r="O277" s="3" t="str">
        <f t="shared" si="105"/>
        <v>SPA21XXX</v>
      </c>
      <c r="P277" s="16" t="s">
        <v>348</v>
      </c>
      <c r="Q277" s="16">
        <v>0</v>
      </c>
      <c r="R277" s="16">
        <f t="shared" si="102"/>
        <v>0</v>
      </c>
      <c r="S277" s="17">
        <f t="shared" si="103"/>
        <v>0</v>
      </c>
      <c r="T277" s="18">
        <v>0</v>
      </c>
    </row>
    <row r="278" spans="1:20" x14ac:dyDescent="0.35">
      <c r="A278" s="13" t="s">
        <v>48</v>
      </c>
      <c r="B278" s="3" t="str">
        <f t="shared" si="104"/>
        <v>SPA21XXX</v>
      </c>
      <c r="C278" s="13" t="s">
        <v>347</v>
      </c>
      <c r="D278" s="13" t="s">
        <v>349</v>
      </c>
      <c r="E278" s="13"/>
      <c r="F278" s="19">
        <v>37533.963333333333</v>
      </c>
      <c r="G278" s="13">
        <f>(E278/F278)</f>
        <v>0</v>
      </c>
      <c r="H278" s="13"/>
      <c r="N278" s="16" t="s">
        <v>237</v>
      </c>
      <c r="O278" s="3" t="str">
        <f t="shared" si="105"/>
        <v>SPA21XXX</v>
      </c>
      <c r="P278" s="16" t="s">
        <v>348</v>
      </c>
      <c r="Q278" s="16">
        <v>0</v>
      </c>
      <c r="R278" s="16">
        <f t="shared" si="102"/>
        <v>0</v>
      </c>
      <c r="S278" s="17">
        <f t="shared" si="103"/>
        <v>0</v>
      </c>
      <c r="T278" s="18">
        <v>0</v>
      </c>
    </row>
    <row r="279" spans="1:20" x14ac:dyDescent="0.35">
      <c r="A279" s="13" t="s">
        <v>48</v>
      </c>
      <c r="B279" s="3" t="str">
        <f t="shared" si="104"/>
        <v>SPA21XXX</v>
      </c>
      <c r="C279" s="13" t="s">
        <v>347</v>
      </c>
      <c r="D279" s="13" t="s">
        <v>350</v>
      </c>
      <c r="E279" s="13"/>
      <c r="F279" s="19">
        <v>40970.276346153849</v>
      </c>
      <c r="G279" s="13">
        <f t="shared" ref="G279:G280" si="112">(E279/F279)</f>
        <v>0</v>
      </c>
      <c r="H279" s="13"/>
      <c r="N279" s="16" t="s">
        <v>238</v>
      </c>
      <c r="O279" s="3" t="str">
        <f t="shared" si="105"/>
        <v>SPA21XXX</v>
      </c>
      <c r="P279" s="16" t="s">
        <v>348</v>
      </c>
      <c r="Q279" s="16">
        <v>0</v>
      </c>
      <c r="R279" s="16">
        <f t="shared" si="102"/>
        <v>0</v>
      </c>
      <c r="S279" s="17">
        <f t="shared" si="103"/>
        <v>0</v>
      </c>
      <c r="T279" s="18">
        <v>0</v>
      </c>
    </row>
    <row r="280" spans="1:20" x14ac:dyDescent="0.35">
      <c r="A280" s="13" t="s">
        <v>48</v>
      </c>
      <c r="B280" s="3" t="str">
        <f t="shared" si="104"/>
        <v>SPA21XXX</v>
      </c>
      <c r="C280" s="13" t="s">
        <v>347</v>
      </c>
      <c r="D280" s="13" t="s">
        <v>351</v>
      </c>
      <c r="E280" s="13"/>
      <c r="F280" s="19">
        <v>101906.63</v>
      </c>
      <c r="G280" s="13">
        <f t="shared" si="112"/>
        <v>0</v>
      </c>
      <c r="H280" s="13">
        <f>AVERAGE(G278:G280)</f>
        <v>0</v>
      </c>
      <c r="N280" s="16" t="s">
        <v>240</v>
      </c>
      <c r="O280" s="3" t="str">
        <f t="shared" si="105"/>
        <v>SPA21XXX</v>
      </c>
      <c r="P280" s="16" t="s">
        <v>348</v>
      </c>
      <c r="Q280" s="16">
        <v>0</v>
      </c>
      <c r="R280" s="16">
        <f t="shared" si="102"/>
        <v>0</v>
      </c>
      <c r="S280" s="17">
        <f t="shared" si="103"/>
        <v>0</v>
      </c>
      <c r="T280" s="18">
        <v>0</v>
      </c>
    </row>
    <row r="281" spans="1:20" x14ac:dyDescent="0.35">
      <c r="A281" s="13" t="s">
        <v>55</v>
      </c>
      <c r="B281" s="3" t="str">
        <f t="shared" si="104"/>
        <v>SPA21XXX</v>
      </c>
      <c r="C281" s="13" t="s">
        <v>347</v>
      </c>
      <c r="D281" s="13" t="s">
        <v>349</v>
      </c>
      <c r="E281" s="13"/>
      <c r="F281" s="19">
        <v>37533.963333333333</v>
      </c>
      <c r="G281" s="13">
        <f>(E281/F281)</f>
        <v>0</v>
      </c>
      <c r="H281" s="13"/>
      <c r="N281" s="16" t="s">
        <v>244</v>
      </c>
      <c r="O281" s="3" t="str">
        <f t="shared" si="105"/>
        <v>SPA21XXX</v>
      </c>
      <c r="P281" s="16" t="s">
        <v>348</v>
      </c>
      <c r="Q281" s="16">
        <v>0</v>
      </c>
      <c r="R281" s="16">
        <f t="shared" si="102"/>
        <v>0</v>
      </c>
      <c r="S281" s="17">
        <f t="shared" si="103"/>
        <v>0</v>
      </c>
      <c r="T281" s="18">
        <v>0</v>
      </c>
    </row>
    <row r="282" spans="1:20" x14ac:dyDescent="0.35">
      <c r="A282" s="13" t="s">
        <v>55</v>
      </c>
      <c r="B282" s="3" t="str">
        <f t="shared" si="104"/>
        <v>SPA21XXX</v>
      </c>
      <c r="C282" s="13" t="s">
        <v>347</v>
      </c>
      <c r="D282" s="13" t="s">
        <v>350</v>
      </c>
      <c r="E282" s="13"/>
      <c r="F282" s="19">
        <v>40970.276346153849</v>
      </c>
      <c r="G282" s="13">
        <f t="shared" ref="G282:G283" si="113">(E282/F282)</f>
        <v>0</v>
      </c>
      <c r="H282" s="13"/>
      <c r="N282" s="16" t="s">
        <v>247</v>
      </c>
      <c r="O282" s="3" t="str">
        <f t="shared" si="105"/>
        <v>SPA21XXX</v>
      </c>
      <c r="P282" s="16" t="s">
        <v>348</v>
      </c>
      <c r="Q282" s="16">
        <v>0.12954560178327204</v>
      </c>
      <c r="R282" s="16">
        <f t="shared" si="102"/>
        <v>0.12954560178327204</v>
      </c>
      <c r="S282" s="17">
        <f t="shared" si="103"/>
        <v>1.1659104160494485</v>
      </c>
      <c r="T282" s="18">
        <v>2</v>
      </c>
    </row>
    <row r="283" spans="1:20" x14ac:dyDescent="0.35">
      <c r="A283" s="13" t="s">
        <v>55</v>
      </c>
      <c r="B283" s="3" t="str">
        <f t="shared" si="104"/>
        <v>SPA21XXX</v>
      </c>
      <c r="C283" s="13" t="s">
        <v>347</v>
      </c>
      <c r="D283" s="13" t="s">
        <v>351</v>
      </c>
      <c r="E283" s="13"/>
      <c r="F283" s="19">
        <v>101906.63</v>
      </c>
      <c r="G283" s="13">
        <f t="shared" si="113"/>
        <v>0</v>
      </c>
      <c r="H283" s="13">
        <f>AVERAGE(G281:G283)</f>
        <v>0</v>
      </c>
      <c r="N283" s="16" t="s">
        <v>248</v>
      </c>
      <c r="O283" s="3" t="str">
        <f t="shared" si="105"/>
        <v>SPA21XXX</v>
      </c>
      <c r="P283" s="16" t="s">
        <v>348</v>
      </c>
      <c r="Q283" s="16">
        <v>1.4504983146661654</v>
      </c>
      <c r="R283" s="16">
        <f t="shared" si="102"/>
        <v>1</v>
      </c>
      <c r="S283" s="17">
        <f t="shared" si="103"/>
        <v>9</v>
      </c>
      <c r="T283" s="18">
        <v>9</v>
      </c>
    </row>
    <row r="284" spans="1:20" x14ac:dyDescent="0.35">
      <c r="A284" s="13" t="s">
        <v>57</v>
      </c>
      <c r="B284" s="3" t="str">
        <f t="shared" si="104"/>
        <v>SPA21XXX</v>
      </c>
      <c r="C284" s="13" t="s">
        <v>347</v>
      </c>
      <c r="D284" s="13" t="s">
        <v>349</v>
      </c>
      <c r="E284" s="19">
        <v>6918</v>
      </c>
      <c r="F284" s="19">
        <v>37533.963333333333</v>
      </c>
      <c r="G284" s="13">
        <f>(E284/F284)</f>
        <v>0.18431306970069508</v>
      </c>
      <c r="H284" s="13"/>
      <c r="N284" s="16" t="s">
        <v>254</v>
      </c>
      <c r="O284" s="3" t="str">
        <f t="shared" si="105"/>
        <v>SPA21XXX</v>
      </c>
      <c r="P284" s="16" t="s">
        <v>348</v>
      </c>
      <c r="Q284" s="16">
        <v>0</v>
      </c>
      <c r="R284" s="16">
        <f t="shared" si="102"/>
        <v>0</v>
      </c>
      <c r="S284" s="17">
        <f t="shared" si="103"/>
        <v>0</v>
      </c>
      <c r="T284" s="18">
        <v>0</v>
      </c>
    </row>
    <row r="285" spans="1:20" x14ac:dyDescent="0.35">
      <c r="A285" s="13" t="s">
        <v>57</v>
      </c>
      <c r="B285" s="3" t="str">
        <f t="shared" si="104"/>
        <v>SPA21XXX</v>
      </c>
      <c r="C285" s="13" t="s">
        <v>347</v>
      </c>
      <c r="D285" s="13" t="s">
        <v>350</v>
      </c>
      <c r="E285" s="19">
        <v>7264</v>
      </c>
      <c r="F285" s="19">
        <v>40970.276346153849</v>
      </c>
      <c r="G285" s="13">
        <f t="shared" ref="G285:G286" si="114">(E285/F285)</f>
        <v>0.17729926785524158</v>
      </c>
      <c r="H285" s="13"/>
      <c r="N285" s="16" t="s">
        <v>255</v>
      </c>
      <c r="O285" s="3" t="str">
        <f t="shared" si="105"/>
        <v>SPA21XXX</v>
      </c>
      <c r="P285" s="16" t="s">
        <v>348</v>
      </c>
      <c r="Q285" s="16">
        <v>0</v>
      </c>
      <c r="R285" s="16">
        <f t="shared" si="102"/>
        <v>0</v>
      </c>
      <c r="S285" s="17">
        <f t="shared" si="103"/>
        <v>0</v>
      </c>
      <c r="T285" s="18">
        <v>0</v>
      </c>
    </row>
    <row r="286" spans="1:20" x14ac:dyDescent="0.35">
      <c r="A286" s="13" t="s">
        <v>57</v>
      </c>
      <c r="B286" s="3" t="str">
        <f t="shared" si="104"/>
        <v>SPA21XXX</v>
      </c>
      <c r="C286" s="13" t="s">
        <v>347</v>
      </c>
      <c r="D286" s="13" t="s">
        <v>351</v>
      </c>
      <c r="E286" s="19">
        <v>10127</v>
      </c>
      <c r="F286" s="19">
        <v>101906.63</v>
      </c>
      <c r="G286" s="13">
        <f t="shared" si="114"/>
        <v>9.9375281078375372E-2</v>
      </c>
      <c r="H286" s="13">
        <f>AVERAGE(G284:G286)</f>
        <v>0.15366253954477069</v>
      </c>
      <c r="N286" s="16" t="s">
        <v>256</v>
      </c>
      <c r="O286" s="3" t="str">
        <f t="shared" si="105"/>
        <v>SPA21XXX</v>
      </c>
      <c r="P286" s="16" t="s">
        <v>348</v>
      </c>
      <c r="Q286" s="16">
        <v>0</v>
      </c>
      <c r="R286" s="16">
        <f t="shared" si="102"/>
        <v>0</v>
      </c>
      <c r="S286" s="17">
        <f t="shared" si="103"/>
        <v>0</v>
      </c>
      <c r="T286" s="18">
        <v>0</v>
      </c>
    </row>
    <row r="287" spans="1:20" x14ac:dyDescent="0.35">
      <c r="A287" s="13" t="s">
        <v>59</v>
      </c>
      <c r="B287" s="3" t="str">
        <f t="shared" si="104"/>
        <v>SPA21XXX</v>
      </c>
      <c r="C287" s="13" t="s">
        <v>347</v>
      </c>
      <c r="D287" s="13" t="s">
        <v>349</v>
      </c>
      <c r="E287" s="19">
        <v>15000</v>
      </c>
      <c r="F287" s="19">
        <v>37533.963333333333</v>
      </c>
      <c r="G287" s="13">
        <f>(E287/F287)</f>
        <v>0.39963805225649413</v>
      </c>
      <c r="H287" s="13"/>
      <c r="N287" s="16" t="s">
        <v>257</v>
      </c>
      <c r="O287" s="3" t="str">
        <f t="shared" si="105"/>
        <v>SPA21XXX</v>
      </c>
      <c r="P287" s="16" t="s">
        <v>348</v>
      </c>
      <c r="Q287" s="16">
        <v>0</v>
      </c>
      <c r="R287" s="16">
        <f t="shared" si="102"/>
        <v>0</v>
      </c>
      <c r="S287" s="17">
        <f t="shared" si="103"/>
        <v>0</v>
      </c>
      <c r="T287" s="18">
        <v>0</v>
      </c>
    </row>
    <row r="288" spans="1:20" x14ac:dyDescent="0.35">
      <c r="A288" s="13" t="s">
        <v>59</v>
      </c>
      <c r="B288" s="3" t="str">
        <f t="shared" si="104"/>
        <v>SPA21XXX</v>
      </c>
      <c r="C288" s="13" t="s">
        <v>347</v>
      </c>
      <c r="D288" s="13" t="s">
        <v>350</v>
      </c>
      <c r="E288" s="19">
        <v>10000</v>
      </c>
      <c r="F288" s="19">
        <v>40970.276346153849</v>
      </c>
      <c r="G288" s="13">
        <f t="shared" ref="G288:G289" si="115">(E288/F288)</f>
        <v>0.24407938856723788</v>
      </c>
      <c r="H288" s="13"/>
      <c r="N288" s="16" t="s">
        <v>258</v>
      </c>
      <c r="O288" s="3" t="str">
        <f t="shared" si="105"/>
        <v>SPA21XXX</v>
      </c>
      <c r="P288" s="16" t="s">
        <v>348</v>
      </c>
      <c r="Q288" s="16">
        <v>1.7430161135390539E-2</v>
      </c>
      <c r="R288" s="16">
        <f t="shared" si="102"/>
        <v>1.7430161135390539E-2</v>
      </c>
      <c r="S288" s="17">
        <f t="shared" si="103"/>
        <v>0.15687145021851484</v>
      </c>
      <c r="T288" s="18">
        <v>1</v>
      </c>
    </row>
    <row r="289" spans="1:20" x14ac:dyDescent="0.35">
      <c r="A289" s="13" t="s">
        <v>59</v>
      </c>
      <c r="B289" s="3" t="str">
        <f t="shared" si="104"/>
        <v>SPA21XXX</v>
      </c>
      <c r="C289" s="13" t="s">
        <v>347</v>
      </c>
      <c r="D289" s="13" t="s">
        <v>351</v>
      </c>
      <c r="E289" s="19">
        <v>12000</v>
      </c>
      <c r="F289" s="19">
        <v>101906.63</v>
      </c>
      <c r="G289" s="13">
        <f t="shared" si="115"/>
        <v>0.11775485069028384</v>
      </c>
      <c r="H289" s="13">
        <f>AVERAGE(G287:G289)</f>
        <v>0.25382409717133864</v>
      </c>
      <c r="N289" s="16" t="s">
        <v>259</v>
      </c>
      <c r="O289" s="3" t="str">
        <f t="shared" si="105"/>
        <v>SPA21XXX</v>
      </c>
      <c r="P289" s="16" t="s">
        <v>348</v>
      </c>
      <c r="Q289" s="16">
        <v>9.3375863225306457E-2</v>
      </c>
      <c r="R289" s="16">
        <f t="shared" si="102"/>
        <v>9.3375863225306457E-2</v>
      </c>
      <c r="S289" s="17">
        <f t="shared" si="103"/>
        <v>0.8403827690277581</v>
      </c>
      <c r="T289" s="18">
        <v>1</v>
      </c>
    </row>
    <row r="290" spans="1:20" x14ac:dyDescent="0.35">
      <c r="A290" s="13" t="s">
        <v>62</v>
      </c>
      <c r="B290" s="3" t="str">
        <f t="shared" si="104"/>
        <v>SPA21XXX</v>
      </c>
      <c r="C290" s="13" t="s">
        <v>347</v>
      </c>
      <c r="D290" s="13" t="s">
        <v>349</v>
      </c>
      <c r="E290" s="19">
        <v>8000</v>
      </c>
      <c r="F290" s="19">
        <v>37533.963333333333</v>
      </c>
      <c r="G290" s="13">
        <f>(E290/F290)</f>
        <v>0.21314029453679686</v>
      </c>
      <c r="H290" s="13"/>
      <c r="N290" s="16" t="s">
        <v>260</v>
      </c>
      <c r="O290" s="3" t="str">
        <f t="shared" si="105"/>
        <v>SPA21XXX</v>
      </c>
      <c r="P290" s="16" t="s">
        <v>348</v>
      </c>
      <c r="Q290" s="16">
        <v>0</v>
      </c>
      <c r="R290" s="16">
        <f t="shared" si="102"/>
        <v>0</v>
      </c>
      <c r="S290" s="17">
        <f t="shared" si="103"/>
        <v>0</v>
      </c>
      <c r="T290" s="18">
        <v>0</v>
      </c>
    </row>
    <row r="291" spans="1:20" x14ac:dyDescent="0.35">
      <c r="A291" s="13" t="s">
        <v>62</v>
      </c>
      <c r="B291" s="3" t="str">
        <f t="shared" si="104"/>
        <v>SPA21XXX</v>
      </c>
      <c r="C291" s="13" t="s">
        <v>347</v>
      </c>
      <c r="D291" s="13" t="s">
        <v>350</v>
      </c>
      <c r="E291" s="19"/>
      <c r="F291" s="19">
        <v>40970.276346153849</v>
      </c>
      <c r="G291" s="13"/>
      <c r="H291" s="13"/>
      <c r="N291" s="16" t="s">
        <v>261</v>
      </c>
      <c r="O291" s="3" t="str">
        <f t="shared" si="105"/>
        <v>SPA21XXX</v>
      </c>
      <c r="P291" s="16" t="s">
        <v>348</v>
      </c>
      <c r="Q291" s="16">
        <v>4.4516596982113354E-2</v>
      </c>
      <c r="R291" s="16">
        <f t="shared" si="102"/>
        <v>4.4516596982113354E-2</v>
      </c>
      <c r="S291" s="17">
        <f t="shared" si="103"/>
        <v>0.40064937283902019</v>
      </c>
      <c r="T291" s="18">
        <v>1</v>
      </c>
    </row>
    <row r="292" spans="1:20" x14ac:dyDescent="0.35">
      <c r="A292" s="13" t="s">
        <v>62</v>
      </c>
      <c r="B292" s="3" t="str">
        <f t="shared" si="104"/>
        <v>SPA21XXX</v>
      </c>
      <c r="C292" s="13" t="s">
        <v>347</v>
      </c>
      <c r="D292" s="13" t="s">
        <v>351</v>
      </c>
      <c r="E292" s="19">
        <v>16000</v>
      </c>
      <c r="F292" s="19">
        <v>101906.63</v>
      </c>
      <c r="G292" s="13">
        <f t="shared" ref="G292" si="116">(E292/F292)</f>
        <v>0.15700646758704512</v>
      </c>
      <c r="H292" s="13">
        <f>AVERAGE(G290:G292)</f>
        <v>0.18507338106192101</v>
      </c>
      <c r="N292" s="16" t="s">
        <v>263</v>
      </c>
      <c r="O292" s="3" t="str">
        <f t="shared" si="105"/>
        <v>SPA21XXX</v>
      </c>
      <c r="P292" s="16" t="s">
        <v>348</v>
      </c>
      <c r="Q292" s="16">
        <v>0</v>
      </c>
      <c r="R292" s="16">
        <f t="shared" si="102"/>
        <v>0</v>
      </c>
      <c r="S292" s="17">
        <f t="shared" si="103"/>
        <v>0</v>
      </c>
      <c r="T292" s="18">
        <v>0</v>
      </c>
    </row>
    <row r="293" spans="1:20" x14ac:dyDescent="0.35">
      <c r="A293" s="13" t="s">
        <v>63</v>
      </c>
      <c r="B293" s="3" t="str">
        <f t="shared" si="104"/>
        <v>SPA21XXX</v>
      </c>
      <c r="C293" s="13" t="s">
        <v>347</v>
      </c>
      <c r="D293" s="13" t="s">
        <v>349</v>
      </c>
      <c r="E293" s="19">
        <v>234</v>
      </c>
      <c r="F293" s="19">
        <v>37533.963333333333</v>
      </c>
      <c r="G293" s="13">
        <f>(E293/F293)</f>
        <v>6.2343536152013081E-3</v>
      </c>
      <c r="H293" s="13"/>
      <c r="N293" s="16" t="s">
        <v>265</v>
      </c>
      <c r="O293" s="3" t="str">
        <f t="shared" si="105"/>
        <v>SPA21XXX</v>
      </c>
      <c r="P293" s="16" t="s">
        <v>348</v>
      </c>
      <c r="Q293" s="16">
        <v>0</v>
      </c>
      <c r="R293" s="16">
        <f t="shared" si="102"/>
        <v>0</v>
      </c>
      <c r="S293" s="17">
        <f t="shared" si="103"/>
        <v>0</v>
      </c>
      <c r="T293" s="18">
        <v>0</v>
      </c>
    </row>
    <row r="294" spans="1:20" x14ac:dyDescent="0.35">
      <c r="A294" s="13" t="s">
        <v>63</v>
      </c>
      <c r="B294" s="3" t="str">
        <f t="shared" si="104"/>
        <v>SPA21XXX</v>
      </c>
      <c r="C294" s="13" t="s">
        <v>347</v>
      </c>
      <c r="D294" s="13" t="s">
        <v>350</v>
      </c>
      <c r="E294" s="19">
        <v>60</v>
      </c>
      <c r="F294" s="19">
        <v>40970.276346153849</v>
      </c>
      <c r="G294" s="13">
        <f t="shared" ref="G294:G295" si="117">(E294/F294)</f>
        <v>1.4644763314034272E-3</v>
      </c>
      <c r="H294" s="13"/>
      <c r="N294" s="16" t="s">
        <v>266</v>
      </c>
      <c r="O294" s="3" t="str">
        <f t="shared" si="105"/>
        <v>SPA21XXX</v>
      </c>
      <c r="P294" s="16" t="s">
        <v>348</v>
      </c>
      <c r="Q294" s="16">
        <v>0</v>
      </c>
      <c r="R294" s="16">
        <f t="shared" si="102"/>
        <v>0</v>
      </c>
      <c r="S294" s="17">
        <f t="shared" si="103"/>
        <v>0</v>
      </c>
      <c r="T294" s="18">
        <v>0</v>
      </c>
    </row>
    <row r="295" spans="1:20" x14ac:dyDescent="0.35">
      <c r="A295" s="13" t="s">
        <v>63</v>
      </c>
      <c r="B295" s="3" t="str">
        <f t="shared" si="104"/>
        <v>SPA21XXX</v>
      </c>
      <c r="C295" s="13" t="s">
        <v>347</v>
      </c>
      <c r="D295" s="13" t="s">
        <v>351</v>
      </c>
      <c r="E295" s="19">
        <v>687</v>
      </c>
      <c r="F295" s="19">
        <v>101906.63</v>
      </c>
      <c r="G295" s="13">
        <f t="shared" si="117"/>
        <v>6.7414652020187493E-3</v>
      </c>
      <c r="H295" s="13">
        <f>AVERAGE(G293:G295)</f>
        <v>4.8134317162078282E-3</v>
      </c>
      <c r="N295" s="16" t="s">
        <v>267</v>
      </c>
      <c r="O295" s="3" t="str">
        <f t="shared" si="105"/>
        <v>SPA21XXX</v>
      </c>
      <c r="P295" s="16" t="s">
        <v>348</v>
      </c>
      <c r="Q295" s="16">
        <v>0</v>
      </c>
      <c r="R295" s="16">
        <f t="shared" si="102"/>
        <v>0</v>
      </c>
      <c r="S295" s="17">
        <f t="shared" si="103"/>
        <v>0</v>
      </c>
      <c r="T295" s="18">
        <v>0</v>
      </c>
    </row>
    <row r="296" spans="1:20" x14ac:dyDescent="0.35">
      <c r="A296" s="13" t="s">
        <v>64</v>
      </c>
      <c r="B296" s="3" t="str">
        <f t="shared" si="104"/>
        <v>SPA21XXX</v>
      </c>
      <c r="C296" s="13" t="s">
        <v>347</v>
      </c>
      <c r="D296" s="13" t="s">
        <v>349</v>
      </c>
      <c r="E296" s="13"/>
      <c r="F296" s="19">
        <v>37533.963333333333</v>
      </c>
      <c r="G296" s="13">
        <f>(E296/F296)</f>
        <v>0</v>
      </c>
      <c r="H296" s="13"/>
      <c r="N296" s="16" t="s">
        <v>268</v>
      </c>
      <c r="O296" s="3" t="str">
        <f t="shared" si="105"/>
        <v>SPA21XXX</v>
      </c>
      <c r="P296" s="16" t="s">
        <v>348</v>
      </c>
      <c r="Q296" s="16">
        <v>0</v>
      </c>
      <c r="R296" s="16">
        <f t="shared" si="102"/>
        <v>0</v>
      </c>
      <c r="S296" s="17">
        <f t="shared" si="103"/>
        <v>0</v>
      </c>
      <c r="T296" s="18">
        <v>0</v>
      </c>
    </row>
    <row r="297" spans="1:20" x14ac:dyDescent="0.35">
      <c r="A297" s="13" t="s">
        <v>64</v>
      </c>
      <c r="B297" s="3" t="str">
        <f t="shared" si="104"/>
        <v>SPA21XXX</v>
      </c>
      <c r="C297" s="13" t="s">
        <v>347</v>
      </c>
      <c r="D297" s="13" t="s">
        <v>350</v>
      </c>
      <c r="E297" s="13"/>
      <c r="F297" s="19">
        <v>40970.276346153849</v>
      </c>
      <c r="G297" s="13">
        <f t="shared" ref="G297:G298" si="118">(E297/F297)</f>
        <v>0</v>
      </c>
      <c r="H297" s="13"/>
      <c r="N297" s="16" t="s">
        <v>270</v>
      </c>
      <c r="O297" s="3" t="str">
        <f t="shared" si="105"/>
        <v>SPA21XXX</v>
      </c>
      <c r="P297" s="16" t="s">
        <v>348</v>
      </c>
      <c r="Q297" s="16">
        <v>0</v>
      </c>
      <c r="R297" s="16">
        <f t="shared" si="102"/>
        <v>0</v>
      </c>
      <c r="S297" s="17">
        <f t="shared" si="103"/>
        <v>0</v>
      </c>
      <c r="T297" s="18">
        <v>0</v>
      </c>
    </row>
    <row r="298" spans="1:20" x14ac:dyDescent="0.35">
      <c r="A298" s="13" t="s">
        <v>64</v>
      </c>
      <c r="B298" s="3" t="str">
        <f t="shared" si="104"/>
        <v>SPA21XXX</v>
      </c>
      <c r="C298" s="13" t="s">
        <v>347</v>
      </c>
      <c r="D298" s="13" t="s">
        <v>351</v>
      </c>
      <c r="E298" s="13"/>
      <c r="F298" s="19">
        <v>101906.63</v>
      </c>
      <c r="G298" s="13">
        <f t="shared" si="118"/>
        <v>0</v>
      </c>
      <c r="H298" s="13">
        <f>AVERAGE(G296:G298)</f>
        <v>0</v>
      </c>
      <c r="N298" s="16" t="s">
        <v>272</v>
      </c>
      <c r="O298" s="3" t="str">
        <f t="shared" si="105"/>
        <v>SPA21XXX</v>
      </c>
      <c r="P298" s="16" t="s">
        <v>348</v>
      </c>
      <c r="Q298" s="16">
        <v>0</v>
      </c>
      <c r="R298" s="16">
        <f t="shared" si="102"/>
        <v>0</v>
      </c>
      <c r="S298" s="17">
        <f t="shared" si="103"/>
        <v>0</v>
      </c>
      <c r="T298" s="18">
        <v>0</v>
      </c>
    </row>
    <row r="299" spans="1:20" x14ac:dyDescent="0.35">
      <c r="A299" s="13" t="s">
        <v>65</v>
      </c>
      <c r="B299" s="3" t="str">
        <f t="shared" si="104"/>
        <v>SPA21XXX</v>
      </c>
      <c r="C299" s="13" t="s">
        <v>347</v>
      </c>
      <c r="D299" s="13" t="s">
        <v>349</v>
      </c>
      <c r="E299" s="13"/>
      <c r="F299" s="19">
        <v>37533.963333333333</v>
      </c>
      <c r="G299" s="13">
        <f>(E299/F299)</f>
        <v>0</v>
      </c>
      <c r="H299" s="13"/>
      <c r="N299" s="16" t="s">
        <v>273</v>
      </c>
      <c r="O299" s="3" t="str">
        <f t="shared" si="105"/>
        <v>SPA21XXX</v>
      </c>
      <c r="P299" s="16" t="s">
        <v>348</v>
      </c>
      <c r="Q299" s="16">
        <v>0</v>
      </c>
      <c r="R299" s="16">
        <f t="shared" si="102"/>
        <v>0</v>
      </c>
      <c r="S299" s="17">
        <f t="shared" si="103"/>
        <v>0</v>
      </c>
      <c r="T299" s="18">
        <v>0</v>
      </c>
    </row>
    <row r="300" spans="1:20" x14ac:dyDescent="0.35">
      <c r="A300" s="13" t="s">
        <v>65</v>
      </c>
      <c r="B300" s="3" t="str">
        <f t="shared" si="104"/>
        <v>SPA21XXX</v>
      </c>
      <c r="C300" s="13" t="s">
        <v>347</v>
      </c>
      <c r="D300" s="13" t="s">
        <v>350</v>
      </c>
      <c r="E300" s="13"/>
      <c r="F300" s="19">
        <v>40970.276346153849</v>
      </c>
      <c r="G300" s="13">
        <f t="shared" ref="G300:G301" si="119">(E300/F300)</f>
        <v>0</v>
      </c>
      <c r="H300" s="13"/>
      <c r="N300" s="16" t="s">
        <v>274</v>
      </c>
      <c r="O300" s="3" t="str">
        <f t="shared" si="105"/>
        <v>SPA21XXX</v>
      </c>
      <c r="P300" s="16" t="s">
        <v>348</v>
      </c>
      <c r="Q300" s="16">
        <v>0.14940138116049034</v>
      </c>
      <c r="R300" s="16">
        <f t="shared" si="102"/>
        <v>0.14940138116049034</v>
      </c>
      <c r="S300" s="17">
        <f t="shared" si="103"/>
        <v>1.3446124304444131</v>
      </c>
      <c r="T300" s="18">
        <v>2</v>
      </c>
    </row>
    <row r="301" spans="1:20" x14ac:dyDescent="0.35">
      <c r="A301" s="13" t="s">
        <v>65</v>
      </c>
      <c r="B301" s="3" t="str">
        <f t="shared" si="104"/>
        <v>SPA21XXX</v>
      </c>
      <c r="C301" s="13" t="s">
        <v>347</v>
      </c>
      <c r="D301" s="13" t="s">
        <v>351</v>
      </c>
      <c r="E301" s="13"/>
      <c r="F301" s="19">
        <v>101906.63</v>
      </c>
      <c r="G301" s="13">
        <f t="shared" si="119"/>
        <v>0</v>
      </c>
      <c r="H301" s="13">
        <f>AVERAGE(G299:G301)</f>
        <v>0</v>
      </c>
      <c r="N301" s="16" t="s">
        <v>275</v>
      </c>
      <c r="O301" s="3" t="str">
        <f t="shared" si="105"/>
        <v>SPA21XXX</v>
      </c>
      <c r="P301" s="16" t="s">
        <v>348</v>
      </c>
      <c r="Q301" s="16">
        <v>0</v>
      </c>
      <c r="R301" s="16">
        <f t="shared" si="102"/>
        <v>0</v>
      </c>
      <c r="S301" s="17">
        <f t="shared" si="103"/>
        <v>0</v>
      </c>
      <c r="T301" s="18">
        <v>0</v>
      </c>
    </row>
    <row r="302" spans="1:20" x14ac:dyDescent="0.35">
      <c r="A302" s="13" t="s">
        <v>66</v>
      </c>
      <c r="B302" s="3" t="str">
        <f t="shared" si="104"/>
        <v>SPA21XXX</v>
      </c>
      <c r="C302" s="13" t="s">
        <v>347</v>
      </c>
      <c r="D302" s="13" t="s">
        <v>349</v>
      </c>
      <c r="E302" s="13"/>
      <c r="F302" s="19">
        <v>37533.963333333333</v>
      </c>
      <c r="G302" s="13">
        <f>(E302/F302)</f>
        <v>0</v>
      </c>
      <c r="H302" s="13"/>
      <c r="N302" s="16" t="s">
        <v>276</v>
      </c>
      <c r="O302" s="3" t="str">
        <f t="shared" si="105"/>
        <v>SPA21XXX</v>
      </c>
      <c r="P302" s="16" t="s">
        <v>348</v>
      </c>
      <c r="Q302" s="16">
        <v>0</v>
      </c>
      <c r="R302" s="16">
        <f t="shared" si="102"/>
        <v>0</v>
      </c>
      <c r="S302" s="17">
        <f t="shared" si="103"/>
        <v>0</v>
      </c>
      <c r="T302" s="18">
        <v>0</v>
      </c>
    </row>
    <row r="303" spans="1:20" x14ac:dyDescent="0.35">
      <c r="A303" s="13" t="s">
        <v>66</v>
      </c>
      <c r="B303" s="3" t="str">
        <f t="shared" si="104"/>
        <v>SPA21XXX</v>
      </c>
      <c r="C303" s="13" t="s">
        <v>347</v>
      </c>
      <c r="D303" s="13" t="s">
        <v>350</v>
      </c>
      <c r="E303" s="13"/>
      <c r="F303" s="19">
        <v>40970.276346153849</v>
      </c>
      <c r="G303" s="13">
        <f t="shared" ref="G303:G304" si="120">(E303/F303)</f>
        <v>0</v>
      </c>
      <c r="H303" s="13"/>
      <c r="N303" s="16" t="s">
        <v>277</v>
      </c>
      <c r="O303" s="3" t="str">
        <f t="shared" si="105"/>
        <v>SPA21XXX</v>
      </c>
      <c r="P303" s="16" t="s">
        <v>348</v>
      </c>
      <c r="Q303" s="16">
        <v>0</v>
      </c>
      <c r="R303" s="16">
        <f t="shared" si="102"/>
        <v>0</v>
      </c>
      <c r="S303" s="17">
        <f t="shared" si="103"/>
        <v>0</v>
      </c>
      <c r="T303" s="18">
        <v>0</v>
      </c>
    </row>
    <row r="304" spans="1:20" x14ac:dyDescent="0.35">
      <c r="A304" s="13" t="s">
        <v>66</v>
      </c>
      <c r="B304" s="3" t="str">
        <f t="shared" si="104"/>
        <v>SPA21XXX</v>
      </c>
      <c r="C304" s="13" t="s">
        <v>347</v>
      </c>
      <c r="D304" s="13" t="s">
        <v>351</v>
      </c>
      <c r="E304" s="13"/>
      <c r="F304" s="19">
        <v>101906.63</v>
      </c>
      <c r="G304" s="13">
        <f t="shared" si="120"/>
        <v>0</v>
      </c>
      <c r="H304" s="13">
        <f>AVERAGE(G302:G304)</f>
        <v>0</v>
      </c>
      <c r="N304" s="16" t="s">
        <v>279</v>
      </c>
      <c r="O304" s="3" t="str">
        <f t="shared" si="105"/>
        <v>SPA21XXX</v>
      </c>
      <c r="P304" s="16" t="s">
        <v>348</v>
      </c>
      <c r="Q304" s="16">
        <v>0</v>
      </c>
      <c r="R304" s="16">
        <f t="shared" si="102"/>
        <v>0</v>
      </c>
      <c r="S304" s="17">
        <f t="shared" si="103"/>
        <v>0</v>
      </c>
      <c r="T304" s="18">
        <v>0</v>
      </c>
    </row>
    <row r="305" spans="1:20" x14ac:dyDescent="0.35">
      <c r="A305" s="13" t="s">
        <v>67</v>
      </c>
      <c r="B305" s="3" t="str">
        <f t="shared" si="104"/>
        <v>SPA21XXX</v>
      </c>
      <c r="C305" s="13" t="s">
        <v>347</v>
      </c>
      <c r="D305" s="13" t="s">
        <v>349</v>
      </c>
      <c r="E305" s="13"/>
      <c r="F305" s="19">
        <v>37533.963333333333</v>
      </c>
      <c r="G305" s="13">
        <f>(E305/F305)</f>
        <v>0</v>
      </c>
      <c r="H305" s="13"/>
      <c r="N305" s="16" t="s">
        <v>280</v>
      </c>
      <c r="O305" s="3" t="str">
        <f t="shared" si="105"/>
        <v>SPA21XXX</v>
      </c>
      <c r="P305" s="16" t="s">
        <v>348</v>
      </c>
      <c r="Q305" s="16">
        <v>0</v>
      </c>
      <c r="R305" s="16">
        <f t="shared" si="102"/>
        <v>0</v>
      </c>
      <c r="S305" s="17">
        <f t="shared" si="103"/>
        <v>0</v>
      </c>
      <c r="T305" s="18">
        <v>0</v>
      </c>
    </row>
    <row r="306" spans="1:20" x14ac:dyDescent="0.35">
      <c r="A306" s="13" t="s">
        <v>67</v>
      </c>
      <c r="B306" s="3" t="str">
        <f t="shared" si="104"/>
        <v>SPA21XXX</v>
      </c>
      <c r="C306" s="13" t="s">
        <v>347</v>
      </c>
      <c r="D306" s="13" t="s">
        <v>350</v>
      </c>
      <c r="E306" s="13"/>
      <c r="F306" s="19">
        <v>40970.276346153849</v>
      </c>
      <c r="G306" s="13">
        <f t="shared" ref="G306:G307" si="121">(E306/F306)</f>
        <v>0</v>
      </c>
      <c r="H306" s="13"/>
      <c r="N306" s="16" t="s">
        <v>283</v>
      </c>
      <c r="O306" s="3" t="str">
        <f t="shared" si="105"/>
        <v>SPA21XXX</v>
      </c>
      <c r="P306" s="16" t="s">
        <v>348</v>
      </c>
      <c r="Q306" s="16">
        <v>0</v>
      </c>
      <c r="R306" s="16">
        <f t="shared" si="102"/>
        <v>0</v>
      </c>
      <c r="S306" s="17">
        <f t="shared" si="103"/>
        <v>0</v>
      </c>
      <c r="T306" s="18">
        <v>0</v>
      </c>
    </row>
    <row r="307" spans="1:20" x14ac:dyDescent="0.35">
      <c r="A307" s="13" t="s">
        <v>67</v>
      </c>
      <c r="B307" s="3" t="str">
        <f t="shared" si="104"/>
        <v>SPA21XXX</v>
      </c>
      <c r="C307" s="13" t="s">
        <v>347</v>
      </c>
      <c r="D307" s="13" t="s">
        <v>351</v>
      </c>
      <c r="E307" s="13"/>
      <c r="F307" s="19">
        <v>101906.63</v>
      </c>
      <c r="G307" s="13">
        <f t="shared" si="121"/>
        <v>0</v>
      </c>
      <c r="H307" s="13">
        <f>AVERAGE(G305:G307)</f>
        <v>0</v>
      </c>
      <c r="N307" s="16" t="s">
        <v>285</v>
      </c>
      <c r="O307" s="3" t="str">
        <f t="shared" si="105"/>
        <v>SPA21XXX</v>
      </c>
      <c r="P307" s="16" t="s">
        <v>348</v>
      </c>
      <c r="Q307" s="16">
        <v>0</v>
      </c>
      <c r="R307" s="16">
        <f t="shared" si="102"/>
        <v>0</v>
      </c>
      <c r="S307" s="17">
        <f t="shared" si="103"/>
        <v>0</v>
      </c>
      <c r="T307" s="18">
        <v>0</v>
      </c>
    </row>
    <row r="308" spans="1:20" x14ac:dyDescent="0.35">
      <c r="A308" s="13" t="s">
        <v>76</v>
      </c>
      <c r="B308" s="3" t="str">
        <f t="shared" si="104"/>
        <v>SPA21XXX</v>
      </c>
      <c r="C308" s="13" t="s">
        <v>347</v>
      </c>
      <c r="D308" s="13" t="s">
        <v>349</v>
      </c>
      <c r="E308" s="19"/>
      <c r="F308" s="19">
        <v>37533.963333333333</v>
      </c>
      <c r="G308" s="13">
        <f>(E308/F308)</f>
        <v>0</v>
      </c>
      <c r="H308" s="13"/>
      <c r="N308" s="16" t="s">
        <v>287</v>
      </c>
      <c r="O308" s="3" t="str">
        <f t="shared" si="105"/>
        <v>SPA21XXX</v>
      </c>
      <c r="P308" s="16" t="s">
        <v>348</v>
      </c>
      <c r="Q308" s="16">
        <v>0</v>
      </c>
      <c r="R308" s="16">
        <f t="shared" si="102"/>
        <v>0</v>
      </c>
      <c r="S308" s="17">
        <f t="shared" si="103"/>
        <v>0</v>
      </c>
      <c r="T308" s="18">
        <v>0</v>
      </c>
    </row>
    <row r="309" spans="1:20" x14ac:dyDescent="0.35">
      <c r="A309" s="13" t="s">
        <v>76</v>
      </c>
      <c r="B309" s="3" t="str">
        <f t="shared" si="104"/>
        <v>SPA21XXX</v>
      </c>
      <c r="C309" s="13" t="s">
        <v>347</v>
      </c>
      <c r="D309" s="13" t="s">
        <v>350</v>
      </c>
      <c r="E309" s="19"/>
      <c r="F309" s="19">
        <v>40970.276346153849</v>
      </c>
      <c r="G309" s="13">
        <f t="shared" ref="G309:G310" si="122">(E309/F309)</f>
        <v>0</v>
      </c>
      <c r="H309" s="13"/>
      <c r="N309" s="16" t="s">
        <v>288</v>
      </c>
      <c r="O309" s="3" t="str">
        <f t="shared" si="105"/>
        <v>SPA21XXX</v>
      </c>
      <c r="P309" s="16" t="s">
        <v>348</v>
      </c>
      <c r="Q309" s="16">
        <v>0</v>
      </c>
      <c r="R309" s="16">
        <f t="shared" si="102"/>
        <v>0</v>
      </c>
      <c r="S309" s="17">
        <f t="shared" si="103"/>
        <v>0</v>
      </c>
      <c r="T309" s="18">
        <v>0</v>
      </c>
    </row>
    <row r="310" spans="1:20" x14ac:dyDescent="0.35">
      <c r="A310" s="13" t="s">
        <v>76</v>
      </c>
      <c r="B310" s="3" t="str">
        <f t="shared" si="104"/>
        <v>SPA21XXX</v>
      </c>
      <c r="C310" s="13" t="s">
        <v>347</v>
      </c>
      <c r="D310" s="13" t="s">
        <v>351</v>
      </c>
      <c r="E310" s="19"/>
      <c r="F310" s="19">
        <v>101906.63</v>
      </c>
      <c r="G310" s="13">
        <f t="shared" si="122"/>
        <v>0</v>
      </c>
      <c r="H310" s="13">
        <f>AVERAGE(G308:G310)</f>
        <v>0</v>
      </c>
      <c r="N310" s="16" t="s">
        <v>289</v>
      </c>
      <c r="O310" s="3" t="str">
        <f t="shared" si="105"/>
        <v>SPA21XXX</v>
      </c>
      <c r="P310" s="16" t="s">
        <v>348</v>
      </c>
      <c r="Q310" s="16">
        <v>0</v>
      </c>
      <c r="R310" s="16">
        <f t="shared" si="102"/>
        <v>0</v>
      </c>
      <c r="S310" s="17">
        <f t="shared" si="103"/>
        <v>0</v>
      </c>
      <c r="T310" s="18">
        <v>0</v>
      </c>
    </row>
    <row r="311" spans="1:20" x14ac:dyDescent="0.35">
      <c r="A311" s="13" t="s">
        <v>82</v>
      </c>
      <c r="B311" s="3" t="str">
        <f t="shared" si="104"/>
        <v>SPA21XXX</v>
      </c>
      <c r="C311" s="13" t="s">
        <v>347</v>
      </c>
      <c r="D311" s="13" t="s">
        <v>349</v>
      </c>
      <c r="E311" s="19">
        <v>5125</v>
      </c>
      <c r="F311" s="19">
        <v>37533.963333333333</v>
      </c>
      <c r="G311" s="13">
        <f>(E311/F311)</f>
        <v>0.13654300118763549</v>
      </c>
      <c r="H311" s="13"/>
      <c r="N311" s="16" t="s">
        <v>291</v>
      </c>
      <c r="O311" s="3" t="str">
        <f t="shared" si="105"/>
        <v>SPA21XXX</v>
      </c>
      <c r="P311" s="16" t="s">
        <v>348</v>
      </c>
      <c r="Q311" s="16">
        <v>0</v>
      </c>
      <c r="R311" s="16">
        <f t="shared" si="102"/>
        <v>0</v>
      </c>
      <c r="S311" s="17">
        <f t="shared" si="103"/>
        <v>0</v>
      </c>
      <c r="T311" s="18">
        <v>0</v>
      </c>
    </row>
    <row r="312" spans="1:20" x14ac:dyDescent="0.35">
      <c r="A312" s="13" t="s">
        <v>82</v>
      </c>
      <c r="B312" s="3" t="str">
        <f t="shared" si="104"/>
        <v>SPA21XXX</v>
      </c>
      <c r="C312" s="13" t="s">
        <v>347</v>
      </c>
      <c r="D312" s="13" t="s">
        <v>350</v>
      </c>
      <c r="E312" s="19">
        <v>4893</v>
      </c>
      <c r="F312" s="19">
        <v>40970.276346153849</v>
      </c>
      <c r="G312" s="13">
        <f t="shared" ref="G312:G313" si="123">(E312/F312)</f>
        <v>0.11942804482594949</v>
      </c>
      <c r="H312" s="13"/>
      <c r="N312" s="16" t="s">
        <v>293</v>
      </c>
      <c r="O312" s="3" t="str">
        <f t="shared" si="105"/>
        <v>SPA21XXX</v>
      </c>
      <c r="P312" s="16" t="s">
        <v>348</v>
      </c>
      <c r="Q312" s="16">
        <v>0</v>
      </c>
      <c r="R312" s="16">
        <f t="shared" si="102"/>
        <v>0</v>
      </c>
      <c r="S312" s="17">
        <f t="shared" si="103"/>
        <v>0</v>
      </c>
      <c r="T312" s="18">
        <v>0</v>
      </c>
    </row>
    <row r="313" spans="1:20" x14ac:dyDescent="0.35">
      <c r="A313" s="13" t="s">
        <v>82</v>
      </c>
      <c r="B313" s="3" t="str">
        <f t="shared" si="104"/>
        <v>SPA21XXX</v>
      </c>
      <c r="C313" s="13" t="s">
        <v>347</v>
      </c>
      <c r="D313" s="13" t="s">
        <v>351</v>
      </c>
      <c r="E313" s="19">
        <v>6502</v>
      </c>
      <c r="F313" s="19">
        <v>101906.63</v>
      </c>
      <c r="G313" s="13">
        <f t="shared" si="123"/>
        <v>6.3803503265685457E-2</v>
      </c>
      <c r="H313" s="13">
        <f>AVERAGE(G311:G313)</f>
        <v>0.10659151642642349</v>
      </c>
      <c r="N313" s="16" t="s">
        <v>296</v>
      </c>
      <c r="O313" s="3" t="str">
        <f t="shared" si="105"/>
        <v>SPA21XXX</v>
      </c>
      <c r="P313" s="16" t="s">
        <v>348</v>
      </c>
      <c r="Q313" s="16">
        <v>0</v>
      </c>
      <c r="R313" s="16">
        <f t="shared" si="102"/>
        <v>0</v>
      </c>
      <c r="S313" s="17">
        <f t="shared" si="103"/>
        <v>0</v>
      </c>
      <c r="T313" s="18">
        <v>0</v>
      </c>
    </row>
    <row r="314" spans="1:20" x14ac:dyDescent="0.35">
      <c r="A314" s="13" t="s">
        <v>83</v>
      </c>
      <c r="B314" s="3" t="str">
        <f t="shared" si="104"/>
        <v>SPA21XXX</v>
      </c>
      <c r="C314" s="13" t="s">
        <v>347</v>
      </c>
      <c r="D314" s="13" t="s">
        <v>349</v>
      </c>
      <c r="E314" s="19"/>
      <c r="F314" s="19">
        <v>37533.963333333333</v>
      </c>
      <c r="G314" s="13"/>
      <c r="H314" s="13"/>
      <c r="N314" s="16" t="s">
        <v>297</v>
      </c>
      <c r="O314" s="3" t="str">
        <f t="shared" si="105"/>
        <v>SPA21XXX</v>
      </c>
      <c r="P314" s="16" t="s">
        <v>348</v>
      </c>
      <c r="Q314" s="16">
        <v>7.6568207844751296E-2</v>
      </c>
      <c r="R314" s="16">
        <f t="shared" si="102"/>
        <v>7.6568207844751296E-2</v>
      </c>
      <c r="S314" s="17">
        <f t="shared" si="103"/>
        <v>0.68911387060276164</v>
      </c>
      <c r="T314" s="18">
        <v>1</v>
      </c>
    </row>
    <row r="315" spans="1:20" x14ac:dyDescent="0.35">
      <c r="A315" s="13" t="s">
        <v>83</v>
      </c>
      <c r="B315" s="3" t="str">
        <f t="shared" si="104"/>
        <v>SPA21XXX</v>
      </c>
      <c r="C315" s="13" t="s">
        <v>347</v>
      </c>
      <c r="D315" s="13" t="s">
        <v>350</v>
      </c>
      <c r="E315" s="19"/>
      <c r="F315" s="19">
        <v>40970.276346153849</v>
      </c>
      <c r="G315" s="13"/>
      <c r="H315" s="13"/>
      <c r="N315" s="16" t="s">
        <v>298</v>
      </c>
      <c r="O315" s="3" t="str">
        <f t="shared" si="105"/>
        <v>SPA21XXX</v>
      </c>
      <c r="P315" s="16" t="s">
        <v>348</v>
      </c>
      <c r="Q315" s="16">
        <v>0</v>
      </c>
      <c r="R315" s="16">
        <f t="shared" si="102"/>
        <v>0</v>
      </c>
      <c r="S315" s="17">
        <f t="shared" si="103"/>
        <v>0</v>
      </c>
      <c r="T315" s="18">
        <v>0</v>
      </c>
    </row>
    <row r="316" spans="1:20" x14ac:dyDescent="0.35">
      <c r="A316" s="13" t="s">
        <v>83</v>
      </c>
      <c r="B316" s="3" t="str">
        <f t="shared" si="104"/>
        <v>SPA21XXX</v>
      </c>
      <c r="C316" s="13" t="s">
        <v>347</v>
      </c>
      <c r="D316" s="13" t="s">
        <v>351</v>
      </c>
      <c r="E316" s="19">
        <v>1000</v>
      </c>
      <c r="F316" s="19">
        <v>101906.63</v>
      </c>
      <c r="G316" s="13">
        <f t="shared" ref="G316" si="124">(E316/F316)</f>
        <v>9.8129042241903199E-3</v>
      </c>
      <c r="H316" s="13">
        <f>AVERAGE(G314:G316)</f>
        <v>9.8129042241903199E-3</v>
      </c>
      <c r="N316" s="16" t="s">
        <v>300</v>
      </c>
      <c r="O316" s="3" t="str">
        <f t="shared" si="105"/>
        <v>SPA21XXX</v>
      </c>
      <c r="P316" s="16" t="s">
        <v>348</v>
      </c>
      <c r="Q316" s="16">
        <v>0</v>
      </c>
      <c r="R316" s="16">
        <f t="shared" si="102"/>
        <v>0</v>
      </c>
      <c r="S316" s="17">
        <f t="shared" si="103"/>
        <v>0</v>
      </c>
      <c r="T316" s="18">
        <v>0</v>
      </c>
    </row>
    <row r="317" spans="1:20" x14ac:dyDescent="0.35">
      <c r="A317" s="13" t="s">
        <v>91</v>
      </c>
      <c r="B317" s="3" t="str">
        <f t="shared" si="104"/>
        <v>SPA21XXX</v>
      </c>
      <c r="C317" s="13" t="s">
        <v>347</v>
      </c>
      <c r="D317" s="13" t="s">
        <v>349</v>
      </c>
      <c r="E317" s="19">
        <v>149600</v>
      </c>
      <c r="F317" s="19">
        <v>37533.963333333333</v>
      </c>
      <c r="G317" s="13">
        <f>(E317/F317)</f>
        <v>3.985723507838101</v>
      </c>
      <c r="H317" s="13"/>
      <c r="N317" s="16" t="s">
        <v>304</v>
      </c>
      <c r="O317" s="3" t="str">
        <f t="shared" si="105"/>
        <v>SPA21XXX</v>
      </c>
      <c r="P317" s="16" t="s">
        <v>348</v>
      </c>
      <c r="Q317" s="16">
        <v>0</v>
      </c>
      <c r="R317" s="16">
        <f t="shared" si="102"/>
        <v>0</v>
      </c>
      <c r="S317" s="17">
        <f t="shared" si="103"/>
        <v>0</v>
      </c>
      <c r="T317" s="18">
        <v>0</v>
      </c>
    </row>
    <row r="318" spans="1:20" x14ac:dyDescent="0.35">
      <c r="A318" s="13" t="s">
        <v>91</v>
      </c>
      <c r="B318" s="3" t="str">
        <f t="shared" si="104"/>
        <v>SPA21XXX</v>
      </c>
      <c r="C318" s="13" t="s">
        <v>347</v>
      </c>
      <c r="D318" s="13" t="s">
        <v>350</v>
      </c>
      <c r="E318" s="19">
        <v>121800</v>
      </c>
      <c r="F318" s="19">
        <v>40970.276346153849</v>
      </c>
      <c r="G318" s="13">
        <f t="shared" ref="G318:G319" si="125">(E318/F318)</f>
        <v>2.9728869527489574</v>
      </c>
      <c r="H318" s="13"/>
      <c r="N318" s="16" t="s">
        <v>306</v>
      </c>
      <c r="O318" s="3" t="str">
        <f t="shared" si="105"/>
        <v>SPA21XXX</v>
      </c>
      <c r="P318" s="16" t="s">
        <v>348</v>
      </c>
      <c r="Q318" s="16">
        <v>4.5035225315428633E-2</v>
      </c>
      <c r="R318" s="16">
        <f t="shared" si="102"/>
        <v>4.5035225315428633E-2</v>
      </c>
      <c r="S318" s="17">
        <f t="shared" si="103"/>
        <v>0.4053170278388577</v>
      </c>
      <c r="T318" s="18">
        <v>1</v>
      </c>
    </row>
    <row r="319" spans="1:20" x14ac:dyDescent="0.35">
      <c r="A319" s="13" t="s">
        <v>91</v>
      </c>
      <c r="B319" s="3" t="str">
        <f t="shared" si="104"/>
        <v>SPA21XXX</v>
      </c>
      <c r="C319" s="13" t="s">
        <v>347</v>
      </c>
      <c r="D319" s="13" t="s">
        <v>351</v>
      </c>
      <c r="E319" s="19">
        <v>90300</v>
      </c>
      <c r="F319" s="19">
        <v>101906.63</v>
      </c>
      <c r="G319" s="13">
        <f t="shared" si="125"/>
        <v>0.8861052514443859</v>
      </c>
      <c r="H319" s="13">
        <f>AVERAGE(G317:G319)</f>
        <v>2.6149052373438146</v>
      </c>
      <c r="N319" s="16" t="s">
        <v>308</v>
      </c>
      <c r="O319" s="3" t="str">
        <f t="shared" si="105"/>
        <v>SPA21XXX</v>
      </c>
      <c r="P319" s="16" t="s">
        <v>348</v>
      </c>
      <c r="Q319" s="16">
        <v>0</v>
      </c>
      <c r="R319" s="16">
        <f t="shared" si="102"/>
        <v>0</v>
      </c>
      <c r="S319" s="17">
        <f t="shared" si="103"/>
        <v>0</v>
      </c>
      <c r="T319" s="18">
        <v>0</v>
      </c>
    </row>
    <row r="320" spans="1:20" x14ac:dyDescent="0.35">
      <c r="A320" s="13" t="s">
        <v>92</v>
      </c>
      <c r="B320" s="3" t="str">
        <f t="shared" si="104"/>
        <v>SPA21XXX</v>
      </c>
      <c r="C320" s="13" t="s">
        <v>347</v>
      </c>
      <c r="D320" s="13" t="s">
        <v>349</v>
      </c>
      <c r="E320" s="19"/>
      <c r="F320" s="19">
        <v>37533.963333333333</v>
      </c>
      <c r="G320" s="13"/>
      <c r="H320" s="13"/>
      <c r="N320" s="16" t="s">
        <v>309</v>
      </c>
      <c r="O320" s="3" t="str">
        <f t="shared" si="105"/>
        <v>SPA21XXX</v>
      </c>
      <c r="P320" s="16" t="s">
        <v>348</v>
      </c>
      <c r="Q320" s="16">
        <v>0</v>
      </c>
      <c r="R320" s="16">
        <f t="shared" si="102"/>
        <v>0</v>
      </c>
      <c r="S320" s="17">
        <f t="shared" si="103"/>
        <v>0</v>
      </c>
      <c r="T320" s="18">
        <v>0</v>
      </c>
    </row>
    <row r="321" spans="1:20" x14ac:dyDescent="0.35">
      <c r="A321" s="13" t="s">
        <v>92</v>
      </c>
      <c r="B321" s="3" t="str">
        <f t="shared" si="104"/>
        <v>SPA21XXX</v>
      </c>
      <c r="C321" s="13" t="s">
        <v>347</v>
      </c>
      <c r="D321" s="13" t="s">
        <v>350</v>
      </c>
      <c r="E321" s="19">
        <v>8500</v>
      </c>
      <c r="F321" s="19">
        <v>40970.276346153849</v>
      </c>
      <c r="G321" s="13">
        <f t="shared" ref="G321:G322" si="126">(E321/F321)</f>
        <v>0.2074674802821522</v>
      </c>
      <c r="H321" s="13"/>
      <c r="N321" s="16" t="s">
        <v>310</v>
      </c>
      <c r="O321" s="3" t="str">
        <f t="shared" si="105"/>
        <v>SPA21XXX</v>
      </c>
      <c r="P321" s="16" t="s">
        <v>348</v>
      </c>
      <c r="Q321" s="16">
        <v>0</v>
      </c>
      <c r="R321" s="16">
        <f t="shared" si="102"/>
        <v>0</v>
      </c>
      <c r="S321" s="17">
        <f t="shared" si="103"/>
        <v>0</v>
      </c>
      <c r="T321" s="18">
        <v>0</v>
      </c>
    </row>
    <row r="322" spans="1:20" x14ac:dyDescent="0.35">
      <c r="A322" s="13" t="s">
        <v>92</v>
      </c>
      <c r="B322" s="3" t="str">
        <f t="shared" si="104"/>
        <v>SPA21XXX</v>
      </c>
      <c r="C322" s="13" t="s">
        <v>347</v>
      </c>
      <c r="D322" s="13" t="s">
        <v>351</v>
      </c>
      <c r="E322" s="19">
        <v>4500</v>
      </c>
      <c r="F322" s="19">
        <v>101906.63</v>
      </c>
      <c r="G322" s="13">
        <f t="shared" si="126"/>
        <v>4.4158069008856438E-2</v>
      </c>
      <c r="H322" s="13">
        <f>AVERAGE(G320:G322)</f>
        <v>0.12581277464550433</v>
      </c>
      <c r="N322" s="16" t="s">
        <v>312</v>
      </c>
      <c r="O322" s="3" t="str">
        <f t="shared" si="105"/>
        <v>SPA21XXX</v>
      </c>
      <c r="P322" s="16" t="s">
        <v>348</v>
      </c>
      <c r="Q322" s="16">
        <v>0</v>
      </c>
      <c r="R322" s="16">
        <f t="shared" ref="R322:R347" si="127">IF(Q322&gt;1,1,Q322)</f>
        <v>0</v>
      </c>
      <c r="S322" s="17">
        <f t="shared" ref="S322:S347" si="128">(R322*9)</f>
        <v>0</v>
      </c>
      <c r="T322" s="18">
        <v>0</v>
      </c>
    </row>
    <row r="323" spans="1:20" x14ac:dyDescent="0.35">
      <c r="A323" s="13" t="s">
        <v>103</v>
      </c>
      <c r="B323" s="3" t="str">
        <f t="shared" ref="B323:B386" si="129">REPLACE(A323,6,3,"XXX")</f>
        <v>SPA21XXX</v>
      </c>
      <c r="C323" s="13" t="s">
        <v>347</v>
      </c>
      <c r="D323" s="13" t="s">
        <v>349</v>
      </c>
      <c r="E323" s="19">
        <v>2924.99</v>
      </c>
      <c r="F323" s="19">
        <v>37533.963333333333</v>
      </c>
      <c r="G323" s="13">
        <f>(E323/F323)</f>
        <v>7.7929153764648179E-2</v>
      </c>
      <c r="H323" s="13"/>
      <c r="N323" s="16" t="s">
        <v>313</v>
      </c>
      <c r="O323" s="3" t="str">
        <f t="shared" ref="O323:O347" si="130">REPLACE(N323,6,3,"XXX")</f>
        <v>SPA21XXX</v>
      </c>
      <c r="P323" s="16" t="s">
        <v>348</v>
      </c>
      <c r="Q323" s="16">
        <v>0.78064089494402789</v>
      </c>
      <c r="R323" s="16">
        <f t="shared" si="127"/>
        <v>0.78064089494402789</v>
      </c>
      <c r="S323" s="17">
        <f t="shared" si="128"/>
        <v>7.0257680544962513</v>
      </c>
      <c r="T323" s="18">
        <v>8</v>
      </c>
    </row>
    <row r="324" spans="1:20" x14ac:dyDescent="0.35">
      <c r="A324" s="13" t="s">
        <v>103</v>
      </c>
      <c r="B324" s="3" t="str">
        <f t="shared" si="129"/>
        <v>SPA21XXX</v>
      </c>
      <c r="C324" s="13" t="s">
        <v>347</v>
      </c>
      <c r="D324" s="13" t="s">
        <v>350</v>
      </c>
      <c r="E324" s="19">
        <v>4619.6000000000004</v>
      </c>
      <c r="F324" s="19">
        <v>40970.276346153849</v>
      </c>
      <c r="G324" s="13">
        <f t="shared" ref="G324:G325" si="131">(E324/F324)</f>
        <v>0.11275491434252122</v>
      </c>
      <c r="H324" s="13"/>
      <c r="N324" s="16" t="s">
        <v>314</v>
      </c>
      <c r="O324" s="3" t="str">
        <f t="shared" si="130"/>
        <v>SPA21XXX</v>
      </c>
      <c r="P324" s="16" t="s">
        <v>348</v>
      </c>
      <c r="Q324" s="16">
        <v>0</v>
      </c>
      <c r="R324" s="16">
        <f t="shared" si="127"/>
        <v>0</v>
      </c>
      <c r="S324" s="17">
        <f t="shared" si="128"/>
        <v>0</v>
      </c>
      <c r="T324" s="18">
        <v>0</v>
      </c>
    </row>
    <row r="325" spans="1:20" x14ac:dyDescent="0.35">
      <c r="A325" s="13" t="s">
        <v>103</v>
      </c>
      <c r="B325" s="3" t="str">
        <f t="shared" si="129"/>
        <v>SPA21XXX</v>
      </c>
      <c r="C325" s="13" t="s">
        <v>347</v>
      </c>
      <c r="D325" s="13" t="s">
        <v>351</v>
      </c>
      <c r="E325" s="19">
        <v>44350</v>
      </c>
      <c r="F325" s="19">
        <v>101906.63</v>
      </c>
      <c r="G325" s="13">
        <f t="shared" si="131"/>
        <v>0.43520230234284069</v>
      </c>
      <c r="H325" s="13">
        <f>AVERAGE(G323:G325)</f>
        <v>0.20862879015000335</v>
      </c>
      <c r="N325" s="16" t="s">
        <v>316</v>
      </c>
      <c r="O325" s="3" t="str">
        <f t="shared" si="130"/>
        <v>SPA21XXX</v>
      </c>
      <c r="P325" s="16" t="s">
        <v>348</v>
      </c>
      <c r="Q325" s="16">
        <v>0</v>
      </c>
      <c r="R325" s="16">
        <f t="shared" si="127"/>
        <v>0</v>
      </c>
      <c r="S325" s="17">
        <f t="shared" si="128"/>
        <v>0</v>
      </c>
      <c r="T325" s="18">
        <v>0</v>
      </c>
    </row>
    <row r="326" spans="1:20" x14ac:dyDescent="0.35">
      <c r="A326" s="13" t="s">
        <v>105</v>
      </c>
      <c r="B326" s="3" t="str">
        <f t="shared" si="129"/>
        <v>SPA21XXX</v>
      </c>
      <c r="C326" s="13" t="s">
        <v>347</v>
      </c>
      <c r="D326" s="13" t="s">
        <v>349</v>
      </c>
      <c r="E326" s="19">
        <v>5647</v>
      </c>
      <c r="F326" s="19">
        <v>37533.963333333333</v>
      </c>
      <c r="G326" s="13">
        <f>(E326/F326)</f>
        <v>0.15045040540616147</v>
      </c>
      <c r="H326" s="13"/>
      <c r="N326" s="16" t="s">
        <v>317</v>
      </c>
      <c r="O326" s="3" t="str">
        <f t="shared" si="130"/>
        <v>SPA21XXX</v>
      </c>
      <c r="P326" s="16" t="s">
        <v>348</v>
      </c>
      <c r="Q326" s="16">
        <v>0</v>
      </c>
      <c r="R326" s="16">
        <f t="shared" si="127"/>
        <v>0</v>
      </c>
      <c r="S326" s="17">
        <f t="shared" si="128"/>
        <v>0</v>
      </c>
      <c r="T326" s="18">
        <v>0</v>
      </c>
    </row>
    <row r="327" spans="1:20" x14ac:dyDescent="0.35">
      <c r="A327" s="13" t="s">
        <v>105</v>
      </c>
      <c r="B327" s="3" t="str">
        <f t="shared" si="129"/>
        <v>SPA21XXX</v>
      </c>
      <c r="C327" s="13" t="s">
        <v>347</v>
      </c>
      <c r="D327" s="13" t="s">
        <v>350</v>
      </c>
      <c r="E327" s="19">
        <v>1030</v>
      </c>
      <c r="F327" s="19">
        <v>40970.276346153849</v>
      </c>
      <c r="G327" s="13">
        <f t="shared" ref="G327:G328" si="132">(E327/F327)</f>
        <v>2.5140177022425502E-2</v>
      </c>
      <c r="H327" s="13"/>
      <c r="N327" s="16" t="s">
        <v>318</v>
      </c>
      <c r="O327" s="3" t="str">
        <f t="shared" si="130"/>
        <v>SPA21XXX</v>
      </c>
      <c r="P327" s="16" t="s">
        <v>348</v>
      </c>
      <c r="Q327" s="16">
        <v>0</v>
      </c>
      <c r="R327" s="16">
        <f t="shared" si="127"/>
        <v>0</v>
      </c>
      <c r="S327" s="17">
        <f t="shared" si="128"/>
        <v>0</v>
      </c>
      <c r="T327" s="18">
        <v>0</v>
      </c>
    </row>
    <row r="328" spans="1:20" x14ac:dyDescent="0.35">
      <c r="A328" s="13" t="s">
        <v>105</v>
      </c>
      <c r="B328" s="3" t="str">
        <f t="shared" si="129"/>
        <v>SPA21XXX</v>
      </c>
      <c r="C328" s="13" t="s">
        <v>347</v>
      </c>
      <c r="D328" s="13" t="s">
        <v>351</v>
      </c>
      <c r="E328" s="19">
        <v>2400</v>
      </c>
      <c r="F328" s="19">
        <v>101906.63</v>
      </c>
      <c r="G328" s="13">
        <f t="shared" si="132"/>
        <v>2.3550970138056768E-2</v>
      </c>
      <c r="H328" s="13">
        <f>AVERAGE(G326:G328)</f>
        <v>6.6380517522214577E-2</v>
      </c>
      <c r="N328" s="16" t="s">
        <v>320</v>
      </c>
      <c r="O328" s="3" t="str">
        <f t="shared" si="130"/>
        <v>SPA21XXX</v>
      </c>
      <c r="P328" s="16" t="s">
        <v>348</v>
      </c>
      <c r="Q328" s="16">
        <v>0</v>
      </c>
      <c r="R328" s="16">
        <f t="shared" si="127"/>
        <v>0</v>
      </c>
      <c r="S328" s="17">
        <f t="shared" si="128"/>
        <v>0</v>
      </c>
      <c r="T328" s="18">
        <v>0</v>
      </c>
    </row>
    <row r="329" spans="1:20" x14ac:dyDescent="0.35">
      <c r="A329" s="13" t="s">
        <v>107</v>
      </c>
      <c r="B329" s="3" t="str">
        <f t="shared" si="129"/>
        <v>SPA21XXX</v>
      </c>
      <c r="C329" s="13" t="s">
        <v>347</v>
      </c>
      <c r="D329" s="13" t="s">
        <v>349</v>
      </c>
      <c r="E329" s="13"/>
      <c r="F329" s="19">
        <v>37533.963333333333</v>
      </c>
      <c r="G329" s="13">
        <f>(E329/F329)</f>
        <v>0</v>
      </c>
      <c r="H329" s="13"/>
      <c r="N329" s="16" t="s">
        <v>321</v>
      </c>
      <c r="O329" s="3" t="str">
        <f t="shared" si="130"/>
        <v>SPA21XXX</v>
      </c>
      <c r="P329" s="16" t="s">
        <v>348</v>
      </c>
      <c r="Q329" s="16">
        <v>0</v>
      </c>
      <c r="R329" s="16">
        <f t="shared" si="127"/>
        <v>0</v>
      </c>
      <c r="S329" s="17">
        <f t="shared" si="128"/>
        <v>0</v>
      </c>
      <c r="T329" s="18">
        <v>0</v>
      </c>
    </row>
    <row r="330" spans="1:20" x14ac:dyDescent="0.35">
      <c r="A330" s="13" t="s">
        <v>107</v>
      </c>
      <c r="B330" s="3" t="str">
        <f t="shared" si="129"/>
        <v>SPA21XXX</v>
      </c>
      <c r="C330" s="13" t="s">
        <v>347</v>
      </c>
      <c r="D330" s="13" t="s">
        <v>350</v>
      </c>
      <c r="E330" s="13"/>
      <c r="F330" s="19">
        <v>40970.276346153849</v>
      </c>
      <c r="G330" s="13">
        <f t="shared" ref="G330:G331" si="133">(E330/F330)</f>
        <v>0</v>
      </c>
      <c r="H330" s="13"/>
      <c r="N330" s="16" t="s">
        <v>324</v>
      </c>
      <c r="O330" s="3" t="str">
        <f t="shared" si="130"/>
        <v>SPA21XXX</v>
      </c>
      <c r="P330" s="16" t="s">
        <v>348</v>
      </c>
      <c r="Q330" s="16">
        <v>0.14940138116049034</v>
      </c>
      <c r="R330" s="16">
        <f t="shared" si="127"/>
        <v>0.14940138116049034</v>
      </c>
      <c r="S330" s="17">
        <f t="shared" si="128"/>
        <v>1.3446124304444131</v>
      </c>
      <c r="T330" s="18">
        <v>2</v>
      </c>
    </row>
    <row r="331" spans="1:20" x14ac:dyDescent="0.35">
      <c r="A331" s="13" t="s">
        <v>107</v>
      </c>
      <c r="B331" s="3" t="str">
        <f t="shared" si="129"/>
        <v>SPA21XXX</v>
      </c>
      <c r="C331" s="13" t="s">
        <v>347</v>
      </c>
      <c r="D331" s="13" t="s">
        <v>351</v>
      </c>
      <c r="E331" s="13"/>
      <c r="F331" s="19">
        <v>101906.63</v>
      </c>
      <c r="G331" s="13">
        <f t="shared" si="133"/>
        <v>0</v>
      </c>
      <c r="H331" s="13">
        <f>AVERAGE(G329:G331)</f>
        <v>0</v>
      </c>
      <c r="N331" s="16" t="s">
        <v>325</v>
      </c>
      <c r="O331" s="3" t="str">
        <f t="shared" si="130"/>
        <v>SPA21XXX</v>
      </c>
      <c r="P331" s="16" t="s">
        <v>348</v>
      </c>
      <c r="Q331" s="16">
        <v>0.14940138116049034</v>
      </c>
      <c r="R331" s="16">
        <f t="shared" si="127"/>
        <v>0.14940138116049034</v>
      </c>
      <c r="S331" s="17">
        <f t="shared" si="128"/>
        <v>1.3446124304444131</v>
      </c>
      <c r="T331" s="18">
        <v>2</v>
      </c>
    </row>
    <row r="332" spans="1:20" x14ac:dyDescent="0.35">
      <c r="A332" s="13" t="s">
        <v>111</v>
      </c>
      <c r="B332" s="3" t="str">
        <f t="shared" si="129"/>
        <v>SPA21XXX</v>
      </c>
      <c r="C332" s="13" t="s">
        <v>347</v>
      </c>
      <c r="D332" s="13" t="s">
        <v>349</v>
      </c>
      <c r="E332" s="19">
        <v>3800</v>
      </c>
      <c r="F332" s="19">
        <v>37533.963333333333</v>
      </c>
      <c r="G332" s="13">
        <f>(E332/F332)</f>
        <v>0.1012416399049785</v>
      </c>
      <c r="H332" s="13"/>
      <c r="N332" s="16" t="s">
        <v>327</v>
      </c>
      <c r="O332" s="3" t="str">
        <f t="shared" si="130"/>
        <v>SPA21XXX</v>
      </c>
      <c r="P332" s="16" t="s">
        <v>348</v>
      </c>
      <c r="Q332" s="16">
        <v>0</v>
      </c>
      <c r="R332" s="16">
        <f t="shared" si="127"/>
        <v>0</v>
      </c>
      <c r="S332" s="17">
        <f t="shared" si="128"/>
        <v>0</v>
      </c>
      <c r="T332" s="18">
        <v>0</v>
      </c>
    </row>
    <row r="333" spans="1:20" x14ac:dyDescent="0.35">
      <c r="A333" s="13" t="s">
        <v>111</v>
      </c>
      <c r="B333" s="3" t="str">
        <f t="shared" si="129"/>
        <v>SPA21XXX</v>
      </c>
      <c r="C333" s="13" t="s">
        <v>347</v>
      </c>
      <c r="D333" s="13" t="s">
        <v>350</v>
      </c>
      <c r="E333" s="19">
        <v>1950</v>
      </c>
      <c r="F333" s="19">
        <v>40970.276346153849</v>
      </c>
      <c r="G333" s="13">
        <f t="shared" ref="G333:G334" si="134">(E333/F333)</f>
        <v>4.7595480770611383E-2</v>
      </c>
      <c r="H333" s="13"/>
      <c r="N333" s="16" t="s">
        <v>328</v>
      </c>
      <c r="O333" s="3" t="str">
        <f t="shared" si="130"/>
        <v>SPA21XXX</v>
      </c>
      <c r="P333" s="16" t="s">
        <v>348</v>
      </c>
      <c r="Q333" s="16">
        <v>0</v>
      </c>
      <c r="R333" s="16">
        <f t="shared" si="127"/>
        <v>0</v>
      </c>
      <c r="S333" s="17">
        <f t="shared" si="128"/>
        <v>0</v>
      </c>
      <c r="T333" s="18">
        <v>0</v>
      </c>
    </row>
    <row r="334" spans="1:20" x14ac:dyDescent="0.35">
      <c r="A334" s="13" t="s">
        <v>111</v>
      </c>
      <c r="B334" s="3" t="str">
        <f t="shared" si="129"/>
        <v>SPA21XXX</v>
      </c>
      <c r="C334" s="13" t="s">
        <v>347</v>
      </c>
      <c r="D334" s="13" t="s">
        <v>351</v>
      </c>
      <c r="E334" s="19">
        <v>6800</v>
      </c>
      <c r="F334" s="19">
        <v>101906.63</v>
      </c>
      <c r="G334" s="13">
        <f t="shared" si="134"/>
        <v>6.6727748724494176E-2</v>
      </c>
      <c r="H334" s="13">
        <f>AVERAGE(G332:G334)</f>
        <v>7.1854956466694694E-2</v>
      </c>
      <c r="N334" s="16" t="s">
        <v>329</v>
      </c>
      <c r="O334" s="3" t="str">
        <f t="shared" si="130"/>
        <v>SPA21XXX</v>
      </c>
      <c r="P334" s="16" t="s">
        <v>348</v>
      </c>
      <c r="Q334" s="16">
        <v>0</v>
      </c>
      <c r="R334" s="16">
        <f t="shared" si="127"/>
        <v>0</v>
      </c>
      <c r="S334" s="17">
        <f t="shared" si="128"/>
        <v>0</v>
      </c>
      <c r="T334" s="18">
        <v>0</v>
      </c>
    </row>
    <row r="335" spans="1:20" x14ac:dyDescent="0.35">
      <c r="A335" s="13" t="s">
        <v>116</v>
      </c>
      <c r="B335" s="3" t="str">
        <f t="shared" si="129"/>
        <v>SPA21XXX</v>
      </c>
      <c r="C335" s="13" t="s">
        <v>347</v>
      </c>
      <c r="D335" s="13" t="s">
        <v>349</v>
      </c>
      <c r="E335" s="19"/>
      <c r="F335" s="19">
        <v>37533.963333333333</v>
      </c>
      <c r="G335" s="13">
        <f>(E335/F335)</f>
        <v>0</v>
      </c>
      <c r="H335" s="13"/>
      <c r="N335" s="16" t="s">
        <v>330</v>
      </c>
      <c r="O335" s="3" t="str">
        <f t="shared" si="130"/>
        <v>SPA21XXX</v>
      </c>
      <c r="P335" s="16" t="s">
        <v>348</v>
      </c>
      <c r="Q335" s="16">
        <v>0</v>
      </c>
      <c r="R335" s="16">
        <f t="shared" si="127"/>
        <v>0</v>
      </c>
      <c r="S335" s="17">
        <f t="shared" si="128"/>
        <v>0</v>
      </c>
      <c r="T335" s="18">
        <v>0</v>
      </c>
    </row>
    <row r="336" spans="1:20" x14ac:dyDescent="0.35">
      <c r="A336" s="13" t="s">
        <v>116</v>
      </c>
      <c r="B336" s="3" t="str">
        <f t="shared" si="129"/>
        <v>SPA21XXX</v>
      </c>
      <c r="C336" s="13" t="s">
        <v>347</v>
      </c>
      <c r="D336" s="13" t="s">
        <v>350</v>
      </c>
      <c r="E336" s="19"/>
      <c r="F336" s="19">
        <v>40970.276346153849</v>
      </c>
      <c r="G336" s="13">
        <f t="shared" ref="G336:G337" si="135">(E336/F336)</f>
        <v>0</v>
      </c>
      <c r="H336" s="13"/>
      <c r="N336" s="16" t="s">
        <v>331</v>
      </c>
      <c r="O336" s="3" t="str">
        <f t="shared" si="130"/>
        <v>SPA21XXX</v>
      </c>
      <c r="P336" s="16" t="s">
        <v>348</v>
      </c>
      <c r="Q336" s="16">
        <v>0</v>
      </c>
      <c r="R336" s="16">
        <f t="shared" si="127"/>
        <v>0</v>
      </c>
      <c r="S336" s="17">
        <f t="shared" si="128"/>
        <v>0</v>
      </c>
      <c r="T336" s="18">
        <v>0</v>
      </c>
    </row>
    <row r="337" spans="1:20" x14ac:dyDescent="0.35">
      <c r="A337" s="13" t="s">
        <v>116</v>
      </c>
      <c r="B337" s="3" t="str">
        <f t="shared" si="129"/>
        <v>SPA21XXX</v>
      </c>
      <c r="C337" s="13" t="s">
        <v>347</v>
      </c>
      <c r="D337" s="13" t="s">
        <v>351</v>
      </c>
      <c r="E337" s="19"/>
      <c r="F337" s="19">
        <v>101906.63</v>
      </c>
      <c r="G337" s="13">
        <f t="shared" si="135"/>
        <v>0</v>
      </c>
      <c r="H337" s="13">
        <f>AVERAGE(G335:G337)</f>
        <v>0</v>
      </c>
      <c r="N337" s="16" t="s">
        <v>332</v>
      </c>
      <c r="O337" s="3" t="str">
        <f t="shared" si="130"/>
        <v>SPA21XXX</v>
      </c>
      <c r="P337" s="16" t="s">
        <v>348</v>
      </c>
      <c r="Q337" s="16">
        <v>0</v>
      </c>
      <c r="R337" s="16">
        <f t="shared" si="127"/>
        <v>0</v>
      </c>
      <c r="S337" s="17">
        <f t="shared" si="128"/>
        <v>0</v>
      </c>
      <c r="T337" s="18">
        <v>0</v>
      </c>
    </row>
    <row r="338" spans="1:20" x14ac:dyDescent="0.35">
      <c r="A338" s="13" t="s">
        <v>118</v>
      </c>
      <c r="B338" s="3" t="str">
        <f t="shared" si="129"/>
        <v>SPA21XXX</v>
      </c>
      <c r="C338" s="13" t="s">
        <v>347</v>
      </c>
      <c r="D338" s="13" t="s">
        <v>349</v>
      </c>
      <c r="E338" s="19">
        <v>252712.61</v>
      </c>
      <c r="F338" s="19">
        <v>37533.963333333333</v>
      </c>
      <c r="G338" s="13">
        <f>(E338/F338)</f>
        <v>6.7329050160703341</v>
      </c>
      <c r="H338" s="13"/>
      <c r="N338" s="16" t="s">
        <v>333</v>
      </c>
      <c r="O338" s="3" t="str">
        <f t="shared" si="130"/>
        <v>SPA21XXX</v>
      </c>
      <c r="P338" s="16" t="s">
        <v>348</v>
      </c>
      <c r="Q338" s="16">
        <v>0</v>
      </c>
      <c r="R338" s="16">
        <f t="shared" si="127"/>
        <v>0</v>
      </c>
      <c r="S338" s="17">
        <f t="shared" si="128"/>
        <v>0</v>
      </c>
      <c r="T338" s="18">
        <v>0</v>
      </c>
    </row>
    <row r="339" spans="1:20" x14ac:dyDescent="0.35">
      <c r="A339" s="13" t="s">
        <v>118</v>
      </c>
      <c r="B339" s="3" t="str">
        <f t="shared" si="129"/>
        <v>SPA21XXX</v>
      </c>
      <c r="C339" s="13" t="s">
        <v>347</v>
      </c>
      <c r="D339" s="13" t="s">
        <v>350</v>
      </c>
      <c r="E339" s="19">
        <v>140888.26999999999</v>
      </c>
      <c r="F339" s="19">
        <v>40970.276346153849</v>
      </c>
      <c r="G339" s="13">
        <f t="shared" ref="G339:G340" si="136">(E339/F339)</f>
        <v>3.4387922797895918</v>
      </c>
      <c r="H339" s="13"/>
      <c r="N339" s="16" t="s">
        <v>334</v>
      </c>
      <c r="O339" s="3" t="str">
        <f t="shared" si="130"/>
        <v>SPA21XXX</v>
      </c>
      <c r="P339" s="16" t="s">
        <v>348</v>
      </c>
      <c r="Q339" s="16">
        <v>0</v>
      </c>
      <c r="R339" s="16">
        <f t="shared" si="127"/>
        <v>0</v>
      </c>
      <c r="S339" s="17">
        <f t="shared" si="128"/>
        <v>0</v>
      </c>
      <c r="T339" s="18">
        <v>0</v>
      </c>
    </row>
    <row r="340" spans="1:20" x14ac:dyDescent="0.35">
      <c r="A340" s="13" t="s">
        <v>118</v>
      </c>
      <c r="B340" s="3" t="str">
        <f t="shared" si="129"/>
        <v>SPA21XXX</v>
      </c>
      <c r="C340" s="13" t="s">
        <v>347</v>
      </c>
      <c r="D340" s="13" t="s">
        <v>351</v>
      </c>
      <c r="E340" s="19">
        <v>152321.45000000001</v>
      </c>
      <c r="F340" s="19">
        <v>101906.63</v>
      </c>
      <c r="G340" s="13">
        <f t="shared" si="136"/>
        <v>1.4947158001397947</v>
      </c>
      <c r="H340" s="13">
        <f>AVERAGE(G338:G340)</f>
        <v>3.8888043653332396</v>
      </c>
      <c r="N340" s="16" t="s">
        <v>335</v>
      </c>
      <c r="O340" s="3" t="str">
        <f t="shared" si="130"/>
        <v>SPA21XXX</v>
      </c>
      <c r="P340" s="16" t="s">
        <v>348</v>
      </c>
      <c r="Q340" s="16">
        <v>0</v>
      </c>
      <c r="R340" s="16">
        <f t="shared" si="127"/>
        <v>0</v>
      </c>
      <c r="S340" s="17">
        <f t="shared" si="128"/>
        <v>0</v>
      </c>
      <c r="T340" s="18">
        <v>0</v>
      </c>
    </row>
    <row r="341" spans="1:20" x14ac:dyDescent="0.35">
      <c r="A341" s="13" t="s">
        <v>120</v>
      </c>
      <c r="B341" s="3" t="str">
        <f t="shared" si="129"/>
        <v>SPA21XXX</v>
      </c>
      <c r="C341" s="13" t="s">
        <v>347</v>
      </c>
      <c r="D341" s="13" t="s">
        <v>349</v>
      </c>
      <c r="E341" s="19">
        <v>10500</v>
      </c>
      <c r="F341" s="19">
        <v>37533.963333333333</v>
      </c>
      <c r="G341" s="13">
        <f>(E341/F341)</f>
        <v>0.27974663657954585</v>
      </c>
      <c r="H341" s="13"/>
      <c r="N341" s="16" t="s">
        <v>336</v>
      </c>
      <c r="O341" s="3" t="str">
        <f t="shared" si="130"/>
        <v>SPA21XXX</v>
      </c>
      <c r="P341" s="16" t="s">
        <v>348</v>
      </c>
      <c r="Q341" s="16">
        <v>0</v>
      </c>
      <c r="R341" s="16">
        <f t="shared" si="127"/>
        <v>0</v>
      </c>
      <c r="S341" s="17">
        <f t="shared" si="128"/>
        <v>0</v>
      </c>
      <c r="T341" s="18">
        <v>0</v>
      </c>
    </row>
    <row r="342" spans="1:20" x14ac:dyDescent="0.35">
      <c r="A342" s="13" t="s">
        <v>120</v>
      </c>
      <c r="B342" s="3" t="str">
        <f t="shared" si="129"/>
        <v>SPA21XXX</v>
      </c>
      <c r="C342" s="13" t="s">
        <v>347</v>
      </c>
      <c r="D342" s="13" t="s">
        <v>350</v>
      </c>
      <c r="E342" s="19">
        <v>5000</v>
      </c>
      <c r="F342" s="19">
        <v>40970.276346153849</v>
      </c>
      <c r="G342" s="13">
        <f t="shared" ref="G342:G343" si="137">(E342/F342)</f>
        <v>0.12203969428361894</v>
      </c>
      <c r="H342" s="13"/>
      <c r="N342" s="16" t="s">
        <v>337</v>
      </c>
      <c r="O342" s="3" t="str">
        <f t="shared" si="130"/>
        <v>SPA21XXX</v>
      </c>
      <c r="P342" s="16" t="s">
        <v>348</v>
      </c>
      <c r="Q342" s="16">
        <v>0</v>
      </c>
      <c r="R342" s="16">
        <f t="shared" si="127"/>
        <v>0</v>
      </c>
      <c r="S342" s="17">
        <f t="shared" si="128"/>
        <v>0</v>
      </c>
      <c r="T342" s="18">
        <v>0</v>
      </c>
    </row>
    <row r="343" spans="1:20" x14ac:dyDescent="0.35">
      <c r="A343" s="13" t="s">
        <v>120</v>
      </c>
      <c r="B343" s="3" t="str">
        <f t="shared" si="129"/>
        <v>SPA21XXX</v>
      </c>
      <c r="C343" s="13" t="s">
        <v>347</v>
      </c>
      <c r="D343" s="13" t="s">
        <v>351</v>
      </c>
      <c r="E343" s="19">
        <v>10500</v>
      </c>
      <c r="F343" s="19">
        <v>101906.63</v>
      </c>
      <c r="G343" s="13">
        <f t="shared" si="137"/>
        <v>0.10303549435399835</v>
      </c>
      <c r="H343" s="13">
        <f>AVERAGE(G341:G343)</f>
        <v>0.16827394173905438</v>
      </c>
      <c r="N343" s="16" t="s">
        <v>339</v>
      </c>
      <c r="O343" s="3" t="str">
        <f t="shared" si="130"/>
        <v>SPA21XXX</v>
      </c>
      <c r="P343" s="16" t="s">
        <v>348</v>
      </c>
      <c r="Q343" s="16">
        <v>0</v>
      </c>
      <c r="R343" s="16">
        <f t="shared" si="127"/>
        <v>0</v>
      </c>
      <c r="S343" s="17">
        <f t="shared" si="128"/>
        <v>0</v>
      </c>
      <c r="T343" s="18">
        <v>0</v>
      </c>
    </row>
    <row r="344" spans="1:20" x14ac:dyDescent="0.35">
      <c r="A344" s="13" t="s">
        <v>122</v>
      </c>
      <c r="B344" s="3" t="str">
        <f t="shared" si="129"/>
        <v>SPA21XXX</v>
      </c>
      <c r="C344" s="13" t="s">
        <v>347</v>
      </c>
      <c r="D344" s="13" t="s">
        <v>349</v>
      </c>
      <c r="E344" s="19">
        <v>904.22</v>
      </c>
      <c r="F344" s="19">
        <v>37533.963333333333</v>
      </c>
      <c r="G344" s="13">
        <f>(E344/F344)</f>
        <v>2.4090714640757807E-2</v>
      </c>
      <c r="H344" s="13"/>
      <c r="N344" s="16" t="s">
        <v>340</v>
      </c>
      <c r="O344" s="3" t="str">
        <f t="shared" si="130"/>
        <v>SPA21XXX</v>
      </c>
      <c r="P344" s="16" t="s">
        <v>348</v>
      </c>
      <c r="Q344" s="16">
        <v>0</v>
      </c>
      <c r="R344" s="16">
        <f t="shared" si="127"/>
        <v>0</v>
      </c>
      <c r="S344" s="17">
        <f t="shared" si="128"/>
        <v>0</v>
      </c>
      <c r="T344" s="18">
        <v>0</v>
      </c>
    </row>
    <row r="345" spans="1:20" x14ac:dyDescent="0.35">
      <c r="A345" s="13" t="s">
        <v>122</v>
      </c>
      <c r="B345" s="3" t="str">
        <f t="shared" si="129"/>
        <v>SPA21XXX</v>
      </c>
      <c r="C345" s="13" t="s">
        <v>347</v>
      </c>
      <c r="D345" s="13" t="s">
        <v>350</v>
      </c>
      <c r="E345" s="19">
        <v>1500</v>
      </c>
      <c r="F345" s="19">
        <v>40970.276346153849</v>
      </c>
      <c r="G345" s="13">
        <f t="shared" ref="G345:G346" si="138">(E345/F345)</f>
        <v>3.6611908285085683E-2</v>
      </c>
      <c r="H345" s="13"/>
      <c r="N345" s="16" t="s">
        <v>341</v>
      </c>
      <c r="O345" s="3" t="str">
        <f t="shared" si="130"/>
        <v>SPA21XXX</v>
      </c>
      <c r="P345" s="16" t="s">
        <v>348</v>
      </c>
      <c r="Q345" s="16">
        <v>0</v>
      </c>
      <c r="R345" s="16">
        <f t="shared" si="127"/>
        <v>0</v>
      </c>
      <c r="S345" s="17">
        <f t="shared" si="128"/>
        <v>0</v>
      </c>
      <c r="T345" s="18">
        <v>0</v>
      </c>
    </row>
    <row r="346" spans="1:20" x14ac:dyDescent="0.35">
      <c r="A346" s="13" t="s">
        <v>122</v>
      </c>
      <c r="B346" s="3" t="str">
        <f t="shared" si="129"/>
        <v>SPA21XXX</v>
      </c>
      <c r="C346" s="13" t="s">
        <v>347</v>
      </c>
      <c r="D346" s="13" t="s">
        <v>351</v>
      </c>
      <c r="E346" s="19">
        <v>1500</v>
      </c>
      <c r="F346" s="19">
        <v>101906.63</v>
      </c>
      <c r="G346" s="13">
        <f t="shared" si="138"/>
        <v>1.471935633628548E-2</v>
      </c>
      <c r="H346" s="13">
        <f>AVERAGE(G344:G346)</f>
        <v>2.514065975404299E-2</v>
      </c>
      <c r="N346" s="16" t="s">
        <v>342</v>
      </c>
      <c r="O346" s="3" t="str">
        <f t="shared" si="130"/>
        <v>SPA21XXX</v>
      </c>
      <c r="P346" s="16" t="s">
        <v>348</v>
      </c>
      <c r="Q346" s="16">
        <v>0</v>
      </c>
      <c r="R346" s="16">
        <f t="shared" si="127"/>
        <v>0</v>
      </c>
      <c r="S346" s="17">
        <f t="shared" si="128"/>
        <v>0</v>
      </c>
      <c r="T346" s="18">
        <v>0</v>
      </c>
    </row>
    <row r="347" spans="1:20" x14ac:dyDescent="0.35">
      <c r="A347" s="13" t="s">
        <v>126</v>
      </c>
      <c r="B347" s="3" t="str">
        <f t="shared" si="129"/>
        <v>SPA21XXX</v>
      </c>
      <c r="C347" s="13" t="s">
        <v>347</v>
      </c>
      <c r="D347" s="13" t="s">
        <v>349</v>
      </c>
      <c r="E347" s="19">
        <v>37150</v>
      </c>
      <c r="F347" s="19">
        <v>37533.963333333333</v>
      </c>
      <c r="G347" s="13">
        <f>(E347/F347)</f>
        <v>0.98977024275525038</v>
      </c>
      <c r="H347" s="13"/>
      <c r="N347" s="16" t="s">
        <v>344</v>
      </c>
      <c r="O347" s="3" t="str">
        <f t="shared" si="130"/>
        <v>SPA21XXX</v>
      </c>
      <c r="P347" s="16" t="s">
        <v>348</v>
      </c>
      <c r="Q347" s="16">
        <v>0</v>
      </c>
      <c r="R347" s="16">
        <f t="shared" si="127"/>
        <v>0</v>
      </c>
      <c r="S347" s="17">
        <f t="shared" si="128"/>
        <v>0</v>
      </c>
      <c r="T347" s="18">
        <v>0</v>
      </c>
    </row>
    <row r="348" spans="1:20" x14ac:dyDescent="0.35">
      <c r="A348" s="13" t="s">
        <v>126</v>
      </c>
      <c r="B348" s="3" t="str">
        <f t="shared" si="129"/>
        <v>SPA21XXX</v>
      </c>
      <c r="C348" s="13" t="s">
        <v>347</v>
      </c>
      <c r="D348" s="13" t="s">
        <v>350</v>
      </c>
      <c r="E348" s="19">
        <v>16250</v>
      </c>
      <c r="F348" s="19">
        <v>40970.276346153849</v>
      </c>
      <c r="G348" s="13">
        <f t="shared" ref="G348" si="139">(E348/F348)</f>
        <v>0.39662900642176152</v>
      </c>
      <c r="H348" s="13"/>
      <c r="N348" s="16"/>
      <c r="O348" s="16"/>
      <c r="P348" s="16"/>
      <c r="Q348" s="16"/>
    </row>
    <row r="349" spans="1:20" x14ac:dyDescent="0.35">
      <c r="A349" s="13" t="s">
        <v>126</v>
      </c>
      <c r="B349" s="3" t="str">
        <f t="shared" si="129"/>
        <v>SPA21XXX</v>
      </c>
      <c r="C349" s="13" t="s">
        <v>347</v>
      </c>
      <c r="D349" s="13" t="s">
        <v>351</v>
      </c>
      <c r="E349" s="19"/>
      <c r="F349" s="19">
        <v>101906.63</v>
      </c>
      <c r="G349" s="13"/>
      <c r="H349" s="13">
        <f>AVERAGE(G347:G349)</f>
        <v>0.69319962458850592</v>
      </c>
      <c r="N349" s="16"/>
      <c r="O349" s="16"/>
      <c r="P349" s="16"/>
      <c r="Q349" s="16"/>
    </row>
    <row r="350" spans="1:20" x14ac:dyDescent="0.35">
      <c r="A350" s="13" t="s">
        <v>129</v>
      </c>
      <c r="B350" s="3" t="str">
        <f t="shared" si="129"/>
        <v>SPA21XXX</v>
      </c>
      <c r="C350" s="13" t="s">
        <v>347</v>
      </c>
      <c r="D350" s="13" t="s">
        <v>349</v>
      </c>
      <c r="E350" s="19"/>
      <c r="F350" s="19">
        <v>37533.963333333333</v>
      </c>
      <c r="G350" s="13">
        <f>(E350/F350)</f>
        <v>0</v>
      </c>
      <c r="H350" s="13"/>
      <c r="N350" s="16"/>
      <c r="O350" s="16"/>
      <c r="P350" s="16"/>
      <c r="Q350" s="16"/>
    </row>
    <row r="351" spans="1:20" x14ac:dyDescent="0.35">
      <c r="A351" s="13" t="s">
        <v>129</v>
      </c>
      <c r="B351" s="3" t="str">
        <f t="shared" si="129"/>
        <v>SPA21XXX</v>
      </c>
      <c r="C351" s="13" t="s">
        <v>347</v>
      </c>
      <c r="D351" s="13" t="s">
        <v>350</v>
      </c>
      <c r="E351" s="19"/>
      <c r="F351" s="19">
        <v>40970.276346153849</v>
      </c>
      <c r="G351" s="13">
        <f t="shared" ref="G351:G352" si="140">(E351/F351)</f>
        <v>0</v>
      </c>
      <c r="H351" s="13"/>
      <c r="N351" s="16"/>
      <c r="O351" s="16"/>
      <c r="P351" s="16"/>
      <c r="Q351" s="16"/>
    </row>
    <row r="352" spans="1:20" x14ac:dyDescent="0.35">
      <c r="A352" s="13" t="s">
        <v>129</v>
      </c>
      <c r="B352" s="3" t="str">
        <f t="shared" si="129"/>
        <v>SPA21XXX</v>
      </c>
      <c r="C352" s="13" t="s">
        <v>347</v>
      </c>
      <c r="D352" s="13" t="s">
        <v>351</v>
      </c>
      <c r="E352" s="19">
        <v>2000</v>
      </c>
      <c r="F352" s="19">
        <v>101906.63</v>
      </c>
      <c r="G352" s="13">
        <f t="shared" si="140"/>
        <v>1.962580844838064E-2</v>
      </c>
      <c r="H352" s="13">
        <f>AVERAGE(G350:G352)</f>
        <v>6.5419361494602132E-3</v>
      </c>
      <c r="N352" s="16"/>
      <c r="O352" s="16"/>
      <c r="P352" s="16"/>
      <c r="Q352" s="16"/>
    </row>
    <row r="353" spans="1:17" x14ac:dyDescent="0.35">
      <c r="A353" s="13" t="s">
        <v>134</v>
      </c>
      <c r="B353" s="3" t="str">
        <f t="shared" si="129"/>
        <v>SPA21XXX</v>
      </c>
      <c r="C353" s="13" t="s">
        <v>347</v>
      </c>
      <c r="D353" s="13" t="s">
        <v>349</v>
      </c>
      <c r="E353" s="19">
        <v>28480</v>
      </c>
      <c r="F353" s="19">
        <v>37533.963333333333</v>
      </c>
      <c r="G353" s="13">
        <f>(E353/F353)</f>
        <v>0.75877944855099677</v>
      </c>
      <c r="H353" s="13"/>
      <c r="N353" s="16"/>
      <c r="O353" s="16"/>
      <c r="P353" s="16"/>
      <c r="Q353" s="16"/>
    </row>
    <row r="354" spans="1:17" x14ac:dyDescent="0.35">
      <c r="A354" s="13" t="s">
        <v>134</v>
      </c>
      <c r="B354" s="3" t="str">
        <f t="shared" si="129"/>
        <v>SPA21XXX</v>
      </c>
      <c r="C354" s="13" t="s">
        <v>347</v>
      </c>
      <c r="D354" s="13" t="s">
        <v>350</v>
      </c>
      <c r="E354" s="19">
        <v>80000</v>
      </c>
      <c r="F354" s="19">
        <v>40970.276346153849</v>
      </c>
      <c r="G354" s="13">
        <f t="shared" ref="G354:G355" si="141">(E354/F354)</f>
        <v>1.952635108537903</v>
      </c>
      <c r="H354" s="13"/>
      <c r="N354" s="16"/>
      <c r="O354" s="16"/>
      <c r="P354" s="16"/>
      <c r="Q354" s="16"/>
    </row>
    <row r="355" spans="1:17" x14ac:dyDescent="0.35">
      <c r="A355" s="13" t="s">
        <v>134</v>
      </c>
      <c r="B355" s="3" t="str">
        <f t="shared" si="129"/>
        <v>SPA21XXX</v>
      </c>
      <c r="C355" s="13" t="s">
        <v>347</v>
      </c>
      <c r="D355" s="13" t="s">
        <v>351</v>
      </c>
      <c r="E355" s="19">
        <v>80000</v>
      </c>
      <c r="F355" s="19">
        <v>101906.63</v>
      </c>
      <c r="G355" s="13">
        <f t="shared" si="141"/>
        <v>0.78503233793522553</v>
      </c>
      <c r="H355" s="13">
        <f>AVERAGE(G353:G355)</f>
        <v>1.1654822983413753</v>
      </c>
      <c r="N355" s="16"/>
      <c r="O355" s="16"/>
      <c r="P355" s="16"/>
      <c r="Q355" s="16"/>
    </row>
    <row r="356" spans="1:17" x14ac:dyDescent="0.35">
      <c r="A356" s="13" t="s">
        <v>137</v>
      </c>
      <c r="B356" s="3" t="str">
        <f t="shared" si="129"/>
        <v>SPA21XXX</v>
      </c>
      <c r="C356" s="13" t="s">
        <v>347</v>
      </c>
      <c r="D356" s="13" t="s">
        <v>349</v>
      </c>
      <c r="E356" s="19">
        <v>4225</v>
      </c>
      <c r="F356" s="19">
        <v>37533.963333333333</v>
      </c>
      <c r="G356" s="13">
        <f>(E356/F356)</f>
        <v>0.11256471805224584</v>
      </c>
      <c r="H356" s="13"/>
      <c r="N356" s="16"/>
      <c r="O356" s="16"/>
      <c r="P356" s="16"/>
      <c r="Q356" s="16"/>
    </row>
    <row r="357" spans="1:17" x14ac:dyDescent="0.35">
      <c r="A357" s="13" t="s">
        <v>137</v>
      </c>
      <c r="B357" s="3" t="str">
        <f t="shared" si="129"/>
        <v>SPA21XXX</v>
      </c>
      <c r="C357" s="13" t="s">
        <v>347</v>
      </c>
      <c r="D357" s="13" t="s">
        <v>350</v>
      </c>
      <c r="E357" s="19">
        <v>2200</v>
      </c>
      <c r="F357" s="19">
        <v>40970.276346153849</v>
      </c>
      <c r="G357" s="13">
        <f t="shared" ref="G357" si="142">(E357/F357)</f>
        <v>5.3697465484792331E-2</v>
      </c>
      <c r="H357" s="13"/>
      <c r="N357" s="16"/>
      <c r="O357" s="16"/>
      <c r="P357" s="16"/>
      <c r="Q357" s="16"/>
    </row>
    <row r="358" spans="1:17" x14ac:dyDescent="0.35">
      <c r="A358" s="13" t="s">
        <v>137</v>
      </c>
      <c r="B358" s="3" t="str">
        <f t="shared" si="129"/>
        <v>SPA21XXX</v>
      </c>
      <c r="C358" s="13" t="s">
        <v>347</v>
      </c>
      <c r="D358" s="13" t="s">
        <v>351</v>
      </c>
      <c r="E358" s="13"/>
      <c r="F358" s="19">
        <v>101906.63</v>
      </c>
      <c r="G358" s="13"/>
      <c r="H358" s="13">
        <f>AVERAGE(G356:G358)</f>
        <v>8.3131091768519086E-2</v>
      </c>
      <c r="N358" s="16"/>
      <c r="O358" s="16"/>
      <c r="P358" s="16"/>
      <c r="Q358" s="16"/>
    </row>
    <row r="359" spans="1:17" x14ac:dyDescent="0.35">
      <c r="A359" s="13" t="s">
        <v>139</v>
      </c>
      <c r="B359" s="3" t="str">
        <f t="shared" si="129"/>
        <v>SPA21XXX</v>
      </c>
      <c r="C359" s="13" t="s">
        <v>347</v>
      </c>
      <c r="D359" s="13" t="s">
        <v>349</v>
      </c>
      <c r="E359" s="19">
        <v>10000</v>
      </c>
      <c r="F359" s="19">
        <v>37533.963333333333</v>
      </c>
      <c r="G359" s="13">
        <f>(E359/F359)</f>
        <v>0.26642536817099605</v>
      </c>
      <c r="H359" s="13"/>
      <c r="N359" s="16"/>
      <c r="O359" s="16"/>
      <c r="P359" s="16"/>
      <c r="Q359" s="16"/>
    </row>
    <row r="360" spans="1:17" x14ac:dyDescent="0.35">
      <c r="A360" s="13" t="s">
        <v>139</v>
      </c>
      <c r="B360" s="3" t="str">
        <f t="shared" si="129"/>
        <v>SPA21XXX</v>
      </c>
      <c r="C360" s="13" t="s">
        <v>347</v>
      </c>
      <c r="D360" s="13" t="s">
        <v>350</v>
      </c>
      <c r="E360" s="19">
        <v>10000</v>
      </c>
      <c r="F360" s="19">
        <v>40970.276346153849</v>
      </c>
      <c r="G360" s="13">
        <f t="shared" ref="G360:G361" si="143">(E360/F360)</f>
        <v>0.24407938856723788</v>
      </c>
      <c r="H360" s="13"/>
      <c r="N360" s="16"/>
      <c r="O360" s="16"/>
      <c r="P360" s="16"/>
      <c r="Q360" s="16"/>
    </row>
    <row r="361" spans="1:17" x14ac:dyDescent="0.35">
      <c r="A361" s="13" t="s">
        <v>139</v>
      </c>
      <c r="B361" s="3" t="str">
        <f t="shared" si="129"/>
        <v>SPA21XXX</v>
      </c>
      <c r="C361" s="13" t="s">
        <v>347</v>
      </c>
      <c r="D361" s="13" t="s">
        <v>351</v>
      </c>
      <c r="E361" s="19">
        <v>10000</v>
      </c>
      <c r="F361" s="19">
        <v>101906.63</v>
      </c>
      <c r="G361" s="13">
        <f t="shared" si="143"/>
        <v>9.8129042241903192E-2</v>
      </c>
      <c r="H361" s="13">
        <f>AVERAGE(G359:G361)</f>
        <v>0.20287793299337906</v>
      </c>
      <c r="N361" s="16"/>
      <c r="O361" s="16"/>
      <c r="P361" s="16"/>
      <c r="Q361" s="16"/>
    </row>
    <row r="362" spans="1:17" x14ac:dyDescent="0.35">
      <c r="A362" s="13" t="s">
        <v>140</v>
      </c>
      <c r="B362" s="3" t="str">
        <f t="shared" si="129"/>
        <v>SPA21XXX</v>
      </c>
      <c r="C362" s="13" t="s">
        <v>347</v>
      </c>
      <c r="D362" s="13" t="s">
        <v>349</v>
      </c>
      <c r="E362" s="19">
        <v>114758.41</v>
      </c>
      <c r="F362" s="19">
        <v>37533.963333333333</v>
      </c>
      <c r="G362" s="13">
        <f>(E362/F362)</f>
        <v>3.0574551634968117</v>
      </c>
      <c r="H362" s="13"/>
      <c r="N362" s="16"/>
      <c r="O362" s="16"/>
      <c r="P362" s="16"/>
      <c r="Q362" s="16"/>
    </row>
    <row r="363" spans="1:17" x14ac:dyDescent="0.35">
      <c r="A363" s="13" t="s">
        <v>140</v>
      </c>
      <c r="B363" s="3" t="str">
        <f t="shared" si="129"/>
        <v>SPA21XXX</v>
      </c>
      <c r="C363" s="13" t="s">
        <v>347</v>
      </c>
      <c r="D363" s="13" t="s">
        <v>350</v>
      </c>
      <c r="E363" s="19">
        <v>189701.06</v>
      </c>
      <c r="F363" s="19">
        <v>40970.276346153849</v>
      </c>
      <c r="G363" s="13">
        <f t="shared" ref="G363:G364" si="144">(E363/F363)</f>
        <v>4.6302118735356901</v>
      </c>
      <c r="H363" s="13"/>
      <c r="N363" s="16"/>
      <c r="O363" s="16"/>
      <c r="P363" s="16"/>
      <c r="Q363" s="16"/>
    </row>
    <row r="364" spans="1:17" x14ac:dyDescent="0.35">
      <c r="A364" s="13" t="s">
        <v>140</v>
      </c>
      <c r="B364" s="3" t="str">
        <f t="shared" si="129"/>
        <v>SPA21XXX</v>
      </c>
      <c r="C364" s="13" t="s">
        <v>347</v>
      </c>
      <c r="D364" s="13" t="s">
        <v>351</v>
      </c>
      <c r="E364" s="19">
        <v>105000</v>
      </c>
      <c r="F364" s="19">
        <v>101906.63</v>
      </c>
      <c r="G364" s="13">
        <f t="shared" si="144"/>
        <v>1.0303549435399835</v>
      </c>
      <c r="H364" s="13">
        <f>AVERAGE(G362:G364)</f>
        <v>2.9060073268574951</v>
      </c>
      <c r="N364" s="16"/>
      <c r="O364" s="16"/>
      <c r="P364" s="16"/>
      <c r="Q364" s="16"/>
    </row>
    <row r="365" spans="1:17" x14ac:dyDescent="0.35">
      <c r="A365" s="13" t="s">
        <v>142</v>
      </c>
      <c r="B365" s="3" t="str">
        <f t="shared" si="129"/>
        <v>SPA21XXX</v>
      </c>
      <c r="C365" s="13" t="s">
        <v>347</v>
      </c>
      <c r="D365" s="13" t="s">
        <v>349</v>
      </c>
      <c r="E365" s="19">
        <v>1925</v>
      </c>
      <c r="F365" s="19">
        <v>37533.963333333333</v>
      </c>
      <c r="G365" s="13">
        <f>(E365/F365)</f>
        <v>5.1286883372916744E-2</v>
      </c>
      <c r="H365" s="13"/>
      <c r="N365" s="16"/>
      <c r="O365" s="16"/>
      <c r="P365" s="16"/>
      <c r="Q365" s="16"/>
    </row>
    <row r="366" spans="1:17" x14ac:dyDescent="0.35">
      <c r="A366" s="13" t="s">
        <v>142</v>
      </c>
      <c r="B366" s="3" t="str">
        <f t="shared" si="129"/>
        <v>SPA21XXX</v>
      </c>
      <c r="C366" s="13" t="s">
        <v>347</v>
      </c>
      <c r="D366" s="13" t="s">
        <v>350</v>
      </c>
      <c r="E366" s="19">
        <v>3181</v>
      </c>
      <c r="F366" s="19">
        <v>40970.276346153849</v>
      </c>
      <c r="G366" s="13">
        <f t="shared" ref="G366:G367" si="145">(E366/F366)</f>
        <v>7.7641653503238373E-2</v>
      </c>
      <c r="H366" s="13"/>
      <c r="N366" s="16"/>
      <c r="O366" s="16"/>
      <c r="P366" s="16"/>
      <c r="Q366" s="16"/>
    </row>
    <row r="367" spans="1:17" x14ac:dyDescent="0.35">
      <c r="A367" s="13" t="s">
        <v>142</v>
      </c>
      <c r="B367" s="3" t="str">
        <f t="shared" si="129"/>
        <v>SPA21XXX</v>
      </c>
      <c r="C367" s="13" t="s">
        <v>347</v>
      </c>
      <c r="D367" s="13" t="s">
        <v>351</v>
      </c>
      <c r="E367" s="19">
        <v>5232</v>
      </c>
      <c r="F367" s="19">
        <v>101906.63</v>
      </c>
      <c r="G367" s="13">
        <f t="shared" si="145"/>
        <v>5.1341114900963755E-2</v>
      </c>
      <c r="H367" s="13">
        <f>AVERAGE(G365:G367)</f>
        <v>6.00898839257063E-2</v>
      </c>
      <c r="N367" s="16"/>
      <c r="O367" s="16"/>
      <c r="P367" s="16"/>
      <c r="Q367" s="16"/>
    </row>
    <row r="368" spans="1:17" x14ac:dyDescent="0.35">
      <c r="A368" s="13" t="s">
        <v>152</v>
      </c>
      <c r="B368" s="3" t="str">
        <f t="shared" si="129"/>
        <v>SPA21XXX</v>
      </c>
      <c r="C368" s="13" t="s">
        <v>347</v>
      </c>
      <c r="D368" s="13" t="s">
        <v>349</v>
      </c>
      <c r="E368" s="19">
        <v>30500</v>
      </c>
      <c r="F368" s="19">
        <v>37533.963333333333</v>
      </c>
      <c r="G368" s="13">
        <f>(E368/F368)</f>
        <v>0.812597372921538</v>
      </c>
      <c r="H368" s="13"/>
      <c r="N368" s="16"/>
      <c r="O368" s="16"/>
      <c r="P368" s="16"/>
      <c r="Q368" s="16"/>
    </row>
    <row r="369" spans="1:17" x14ac:dyDescent="0.35">
      <c r="A369" s="13" t="s">
        <v>152</v>
      </c>
      <c r="B369" s="3" t="str">
        <f t="shared" si="129"/>
        <v>SPA21XXX</v>
      </c>
      <c r="C369" s="13" t="s">
        <v>347</v>
      </c>
      <c r="D369" s="13" t="s">
        <v>350</v>
      </c>
      <c r="E369" s="19">
        <v>28550</v>
      </c>
      <c r="F369" s="19">
        <v>40970.276346153849</v>
      </c>
      <c r="G369" s="13">
        <f t="shared" ref="G369:G370" si="146">(E369/F369)</f>
        <v>0.69684665435946413</v>
      </c>
      <c r="H369" s="13"/>
      <c r="N369" s="16"/>
      <c r="O369" s="16"/>
      <c r="P369" s="16"/>
      <c r="Q369" s="16"/>
    </row>
    <row r="370" spans="1:17" x14ac:dyDescent="0.35">
      <c r="A370" s="13" t="s">
        <v>152</v>
      </c>
      <c r="B370" s="3" t="str">
        <f t="shared" si="129"/>
        <v>SPA21XXX</v>
      </c>
      <c r="C370" s="13" t="s">
        <v>347</v>
      </c>
      <c r="D370" s="13" t="s">
        <v>351</v>
      </c>
      <c r="E370" s="19">
        <v>27143</v>
      </c>
      <c r="F370" s="19">
        <v>101906.63</v>
      </c>
      <c r="G370" s="13">
        <f t="shared" si="146"/>
        <v>0.26635165935719785</v>
      </c>
      <c r="H370" s="13">
        <f>AVERAGE(G368:G370)</f>
        <v>0.59193189554606673</v>
      </c>
      <c r="N370" s="16"/>
      <c r="O370" s="16"/>
      <c r="P370" s="16"/>
      <c r="Q370" s="16"/>
    </row>
    <row r="371" spans="1:17" x14ac:dyDescent="0.35">
      <c r="A371" s="13" t="s">
        <v>153</v>
      </c>
      <c r="B371" s="3" t="str">
        <f t="shared" si="129"/>
        <v>SPA21XXX</v>
      </c>
      <c r="C371" s="13" t="s">
        <v>347</v>
      </c>
      <c r="D371" s="13" t="s">
        <v>349</v>
      </c>
      <c r="E371" s="19">
        <v>32500</v>
      </c>
      <c r="F371" s="19">
        <v>37533.963333333333</v>
      </c>
      <c r="G371" s="13">
        <f>(E371/F371)</f>
        <v>0.86588244655573721</v>
      </c>
      <c r="H371" s="13"/>
      <c r="N371" s="16"/>
      <c r="O371" s="16"/>
      <c r="P371" s="16"/>
      <c r="Q371" s="16"/>
    </row>
    <row r="372" spans="1:17" x14ac:dyDescent="0.35">
      <c r="A372" s="13" t="s">
        <v>153</v>
      </c>
      <c r="B372" s="3" t="str">
        <f t="shared" si="129"/>
        <v>SPA21XXX</v>
      </c>
      <c r="C372" s="13" t="s">
        <v>347</v>
      </c>
      <c r="D372" s="13" t="s">
        <v>350</v>
      </c>
      <c r="E372" s="19">
        <v>76233</v>
      </c>
      <c r="F372" s="19">
        <v>40970.276346153849</v>
      </c>
      <c r="G372" s="13">
        <f t="shared" ref="G372:G373" si="147">(E372/F372)</f>
        <v>1.8606904028646245</v>
      </c>
      <c r="H372" s="13"/>
      <c r="N372" s="16"/>
      <c r="O372" s="16"/>
      <c r="P372" s="16"/>
      <c r="Q372" s="16"/>
    </row>
    <row r="373" spans="1:17" x14ac:dyDescent="0.35">
      <c r="A373" s="13" t="s">
        <v>153</v>
      </c>
      <c r="B373" s="3" t="str">
        <f t="shared" si="129"/>
        <v>SPA21XXX</v>
      </c>
      <c r="C373" s="13" t="s">
        <v>347</v>
      </c>
      <c r="D373" s="13" t="s">
        <v>351</v>
      </c>
      <c r="E373" s="19">
        <v>43286</v>
      </c>
      <c r="F373" s="19">
        <v>101906.63</v>
      </c>
      <c r="G373" s="13">
        <f t="shared" si="147"/>
        <v>0.42476137224830218</v>
      </c>
      <c r="H373" s="13">
        <f>AVERAGE(G371:G373)</f>
        <v>1.0504447405562212</v>
      </c>
      <c r="N373" s="16"/>
      <c r="O373" s="16"/>
      <c r="P373" s="16"/>
      <c r="Q373" s="16"/>
    </row>
    <row r="374" spans="1:17" x14ac:dyDescent="0.35">
      <c r="A374" s="13" t="s">
        <v>154</v>
      </c>
      <c r="B374" s="3" t="str">
        <f t="shared" si="129"/>
        <v>SPA21XXX</v>
      </c>
      <c r="C374" s="13" t="s">
        <v>347</v>
      </c>
      <c r="D374" s="13" t="s">
        <v>349</v>
      </c>
      <c r="E374" s="19"/>
      <c r="F374" s="19">
        <v>37533.963333333333</v>
      </c>
      <c r="G374" s="13"/>
      <c r="H374" s="13"/>
      <c r="N374" s="16"/>
      <c r="O374" s="16"/>
      <c r="P374" s="16"/>
      <c r="Q374" s="16"/>
    </row>
    <row r="375" spans="1:17" x14ac:dyDescent="0.35">
      <c r="A375" s="13" t="s">
        <v>154</v>
      </c>
      <c r="B375" s="3" t="str">
        <f t="shared" si="129"/>
        <v>SPA21XXX</v>
      </c>
      <c r="C375" s="13" t="s">
        <v>347</v>
      </c>
      <c r="D375" s="13" t="s">
        <v>350</v>
      </c>
      <c r="E375" s="19">
        <v>10000</v>
      </c>
      <c r="F375" s="19">
        <v>40970.276346153849</v>
      </c>
      <c r="G375" s="13">
        <f t="shared" ref="G375:G376" si="148">(E375/F375)</f>
        <v>0.24407938856723788</v>
      </c>
      <c r="H375" s="13"/>
      <c r="N375" s="16"/>
      <c r="O375" s="16"/>
      <c r="P375" s="16"/>
      <c r="Q375" s="16"/>
    </row>
    <row r="376" spans="1:17" x14ac:dyDescent="0.35">
      <c r="A376" s="13" t="s">
        <v>154</v>
      </c>
      <c r="B376" s="3" t="str">
        <f t="shared" si="129"/>
        <v>SPA21XXX</v>
      </c>
      <c r="C376" s="13" t="s">
        <v>347</v>
      </c>
      <c r="D376" s="13" t="s">
        <v>351</v>
      </c>
      <c r="E376" s="19">
        <v>10000</v>
      </c>
      <c r="F376" s="19">
        <v>101906.63</v>
      </c>
      <c r="G376" s="13">
        <f t="shared" si="148"/>
        <v>9.8129042241903192E-2</v>
      </c>
      <c r="H376" s="13">
        <f>AVERAGE(G374:G376)</f>
        <v>0.17110421540457055</v>
      </c>
      <c r="N376" s="16"/>
      <c r="O376" s="16"/>
      <c r="P376" s="16"/>
      <c r="Q376" s="16"/>
    </row>
    <row r="377" spans="1:17" x14ac:dyDescent="0.35">
      <c r="A377" s="13" t="s">
        <v>156</v>
      </c>
      <c r="B377" s="3" t="str">
        <f t="shared" si="129"/>
        <v>SPA21XXX</v>
      </c>
      <c r="C377" s="13" t="s">
        <v>347</v>
      </c>
      <c r="D377" s="13" t="s">
        <v>349</v>
      </c>
      <c r="E377" s="19">
        <v>82447</v>
      </c>
      <c r="F377" s="19">
        <v>37533.963333333333</v>
      </c>
      <c r="G377" s="13">
        <f>(E377/F377)</f>
        <v>2.1965972329594114</v>
      </c>
      <c r="H377" s="13"/>
      <c r="N377" s="16"/>
      <c r="O377" s="16"/>
      <c r="P377" s="16"/>
      <c r="Q377" s="16"/>
    </row>
    <row r="378" spans="1:17" x14ac:dyDescent="0.35">
      <c r="A378" s="13" t="s">
        <v>156</v>
      </c>
      <c r="B378" s="3" t="str">
        <f t="shared" si="129"/>
        <v>SPA21XXX</v>
      </c>
      <c r="C378" s="13" t="s">
        <v>347</v>
      </c>
      <c r="D378" s="13" t="s">
        <v>350</v>
      </c>
      <c r="E378" s="19">
        <v>28550</v>
      </c>
      <c r="F378" s="19">
        <v>40970.276346153849</v>
      </c>
      <c r="G378" s="13">
        <f t="shared" ref="G378:G379" si="149">(E378/F378)</f>
        <v>0.69684665435946413</v>
      </c>
      <c r="H378" s="13"/>
      <c r="N378" s="16"/>
      <c r="O378" s="16"/>
      <c r="P378" s="16"/>
      <c r="Q378" s="16"/>
    </row>
    <row r="379" spans="1:17" x14ac:dyDescent="0.35">
      <c r="A379" s="13" t="s">
        <v>156</v>
      </c>
      <c r="B379" s="3" t="str">
        <f t="shared" si="129"/>
        <v>SPA21XXX</v>
      </c>
      <c r="C379" s="13" t="s">
        <v>347</v>
      </c>
      <c r="D379" s="13" t="s">
        <v>351</v>
      </c>
      <c r="E379" s="19">
        <v>27143</v>
      </c>
      <c r="F379" s="19">
        <v>101906.63</v>
      </c>
      <c r="G379" s="13">
        <f t="shared" si="149"/>
        <v>0.26635165935719785</v>
      </c>
      <c r="H379" s="13">
        <f>AVERAGE(G377:G379)</f>
        <v>1.0532651822253578</v>
      </c>
      <c r="N379" s="16"/>
      <c r="O379" s="16"/>
      <c r="P379" s="16"/>
      <c r="Q379" s="16"/>
    </row>
    <row r="380" spans="1:17" x14ac:dyDescent="0.35">
      <c r="A380" s="13" t="s">
        <v>159</v>
      </c>
      <c r="B380" s="3" t="str">
        <f t="shared" si="129"/>
        <v>SPA21XXX</v>
      </c>
      <c r="C380" s="13" t="s">
        <v>347</v>
      </c>
      <c r="D380" s="13" t="s">
        <v>349</v>
      </c>
      <c r="E380" s="19">
        <v>11500</v>
      </c>
      <c r="F380" s="19">
        <v>37533.963333333333</v>
      </c>
      <c r="G380" s="13">
        <f>(E380/F380)</f>
        <v>0.30638917339664545</v>
      </c>
      <c r="H380" s="13"/>
      <c r="N380" s="16"/>
      <c r="O380" s="16"/>
      <c r="P380" s="16"/>
      <c r="Q380" s="16"/>
    </row>
    <row r="381" spans="1:17" x14ac:dyDescent="0.35">
      <c r="A381" s="13" t="s">
        <v>159</v>
      </c>
      <c r="B381" s="3" t="str">
        <f t="shared" si="129"/>
        <v>SPA21XXX</v>
      </c>
      <c r="C381" s="13" t="s">
        <v>347</v>
      </c>
      <c r="D381" s="13" t="s">
        <v>350</v>
      </c>
      <c r="E381" s="19"/>
      <c r="F381" s="19">
        <v>40970.276346153849</v>
      </c>
      <c r="G381" s="13"/>
      <c r="H381" s="13"/>
      <c r="N381" s="16"/>
      <c r="O381" s="16"/>
      <c r="P381" s="16"/>
      <c r="Q381" s="16"/>
    </row>
    <row r="382" spans="1:17" x14ac:dyDescent="0.35">
      <c r="A382" s="13" t="s">
        <v>159</v>
      </c>
      <c r="B382" s="3" t="str">
        <f t="shared" si="129"/>
        <v>SPA21XXX</v>
      </c>
      <c r="C382" s="13" t="s">
        <v>347</v>
      </c>
      <c r="D382" s="13" t="s">
        <v>351</v>
      </c>
      <c r="E382" s="19">
        <v>67587</v>
      </c>
      <c r="F382" s="19">
        <v>101906.63</v>
      </c>
      <c r="G382" s="13">
        <f t="shared" ref="G382" si="150">(E382/F382)</f>
        <v>0.66322475780035117</v>
      </c>
      <c r="H382" s="13">
        <f>AVERAGE(G380:G382)</f>
        <v>0.48480696559849834</v>
      </c>
      <c r="N382" s="16"/>
      <c r="O382" s="16"/>
      <c r="P382" s="16"/>
      <c r="Q382" s="16"/>
    </row>
    <row r="383" spans="1:17" x14ac:dyDescent="0.35">
      <c r="A383" s="13" t="s">
        <v>161</v>
      </c>
      <c r="B383" s="3" t="str">
        <f t="shared" si="129"/>
        <v>SPA21XXX</v>
      </c>
      <c r="C383" s="13" t="s">
        <v>347</v>
      </c>
      <c r="D383" s="13" t="s">
        <v>349</v>
      </c>
      <c r="E383" s="19">
        <v>16341.96</v>
      </c>
      <c r="F383" s="19">
        <v>37533.963333333333</v>
      </c>
      <c r="G383" s="13">
        <f>(E383/F383)</f>
        <v>0.43539127096356905</v>
      </c>
      <c r="H383" s="13"/>
      <c r="N383" s="16"/>
      <c r="O383" s="16"/>
      <c r="P383" s="16"/>
      <c r="Q383" s="16"/>
    </row>
    <row r="384" spans="1:17" x14ac:dyDescent="0.35">
      <c r="A384" s="13" t="s">
        <v>161</v>
      </c>
      <c r="B384" s="3" t="str">
        <f t="shared" si="129"/>
        <v>SPA21XXX</v>
      </c>
      <c r="C384" s="13" t="s">
        <v>347</v>
      </c>
      <c r="D384" s="13" t="s">
        <v>350</v>
      </c>
      <c r="E384" s="19">
        <v>18277</v>
      </c>
      <c r="F384" s="19">
        <v>40970.276346153849</v>
      </c>
      <c r="G384" s="13">
        <f t="shared" ref="G384:G385" si="151">(E384/F384)</f>
        <v>0.44610389848434068</v>
      </c>
      <c r="H384" s="13"/>
      <c r="N384" s="16"/>
      <c r="O384" s="16"/>
      <c r="P384" s="16"/>
      <c r="Q384" s="16"/>
    </row>
    <row r="385" spans="1:17" x14ac:dyDescent="0.35">
      <c r="A385" s="13" t="s">
        <v>161</v>
      </c>
      <c r="B385" s="3" t="str">
        <f t="shared" si="129"/>
        <v>SPA21XXX</v>
      </c>
      <c r="C385" s="13" t="s">
        <v>347</v>
      </c>
      <c r="D385" s="13" t="s">
        <v>351</v>
      </c>
      <c r="E385" s="19">
        <v>28150</v>
      </c>
      <c r="F385" s="19">
        <v>101906.63</v>
      </c>
      <c r="G385" s="13">
        <f t="shared" si="151"/>
        <v>0.27623325391095749</v>
      </c>
      <c r="H385" s="13">
        <f>AVERAGE(G383:G385)</f>
        <v>0.3859094744529557</v>
      </c>
      <c r="N385" s="16"/>
      <c r="O385" s="16"/>
      <c r="P385" s="16"/>
      <c r="Q385" s="16"/>
    </row>
    <row r="386" spans="1:17" x14ac:dyDescent="0.35">
      <c r="A386" s="13" t="s">
        <v>162</v>
      </c>
      <c r="B386" s="3" t="str">
        <f t="shared" si="129"/>
        <v>SPA21XXX</v>
      </c>
      <c r="C386" s="13" t="s">
        <v>347</v>
      </c>
      <c r="D386" s="13" t="s">
        <v>349</v>
      </c>
      <c r="E386" s="13"/>
      <c r="F386" s="19">
        <v>37533.963333333333</v>
      </c>
      <c r="G386" s="13">
        <f>(E386/F386)</f>
        <v>0</v>
      </c>
      <c r="H386" s="13"/>
      <c r="N386" s="16"/>
      <c r="O386" s="16"/>
      <c r="P386" s="16"/>
      <c r="Q386" s="16"/>
    </row>
    <row r="387" spans="1:17" x14ac:dyDescent="0.35">
      <c r="A387" s="13" t="s">
        <v>162</v>
      </c>
      <c r="B387" s="3" t="str">
        <f t="shared" ref="B387:B450" si="152">REPLACE(A387,6,3,"XXX")</f>
        <v>SPA21XXX</v>
      </c>
      <c r="C387" s="13" t="s">
        <v>347</v>
      </c>
      <c r="D387" s="13" t="s">
        <v>350</v>
      </c>
      <c r="E387" s="13"/>
      <c r="F387" s="19">
        <v>40970.276346153849</v>
      </c>
      <c r="G387" s="13">
        <f t="shared" ref="G387:G388" si="153">(E387/F387)</f>
        <v>0</v>
      </c>
      <c r="H387" s="13"/>
      <c r="N387" s="16"/>
      <c r="O387" s="16"/>
      <c r="P387" s="16"/>
      <c r="Q387" s="16"/>
    </row>
    <row r="388" spans="1:17" x14ac:dyDescent="0.35">
      <c r="A388" s="13" t="s">
        <v>162</v>
      </c>
      <c r="B388" s="3" t="str">
        <f t="shared" si="152"/>
        <v>SPA21XXX</v>
      </c>
      <c r="C388" s="13" t="s">
        <v>347</v>
      </c>
      <c r="D388" s="13" t="s">
        <v>351</v>
      </c>
      <c r="E388" s="13"/>
      <c r="F388" s="19">
        <v>101906.63</v>
      </c>
      <c r="G388" s="13">
        <f t="shared" si="153"/>
        <v>0</v>
      </c>
      <c r="H388" s="13">
        <f>AVERAGE(G386:G388)</f>
        <v>0</v>
      </c>
      <c r="N388" s="16"/>
      <c r="O388" s="16"/>
      <c r="P388" s="16"/>
      <c r="Q388" s="16"/>
    </row>
    <row r="389" spans="1:17" x14ac:dyDescent="0.35">
      <c r="A389" s="13" t="s">
        <v>165</v>
      </c>
      <c r="B389" s="3" t="str">
        <f t="shared" si="152"/>
        <v>SPA21XXX</v>
      </c>
      <c r="C389" s="13" t="s">
        <v>347</v>
      </c>
      <c r="D389" s="13" t="s">
        <v>349</v>
      </c>
      <c r="E389" s="19">
        <v>27109.05</v>
      </c>
      <c r="F389" s="19">
        <v>37533.963333333333</v>
      </c>
      <c r="G389" s="13">
        <f>(E389/F389)</f>
        <v>0.72225386270159408</v>
      </c>
      <c r="H389" s="13"/>
      <c r="N389" s="16"/>
      <c r="O389" s="16"/>
      <c r="P389" s="16"/>
      <c r="Q389" s="16"/>
    </row>
    <row r="390" spans="1:17" x14ac:dyDescent="0.35">
      <c r="A390" s="13" t="s">
        <v>165</v>
      </c>
      <c r="B390" s="3" t="str">
        <f t="shared" si="152"/>
        <v>SPA21XXX</v>
      </c>
      <c r="C390" s="13" t="s">
        <v>347</v>
      </c>
      <c r="D390" s="13" t="s">
        <v>350</v>
      </c>
      <c r="E390" s="19">
        <v>17728.759999999998</v>
      </c>
      <c r="F390" s="19">
        <v>40970.276346153849</v>
      </c>
      <c r="G390" s="13">
        <f t="shared" ref="G390:G391" si="154">(E390/F390)</f>
        <v>0.43272249008553038</v>
      </c>
      <c r="H390" s="13"/>
      <c r="N390" s="16"/>
      <c r="O390" s="16"/>
      <c r="P390" s="16"/>
      <c r="Q390" s="16"/>
    </row>
    <row r="391" spans="1:17" x14ac:dyDescent="0.35">
      <c r="A391" s="13" t="s">
        <v>165</v>
      </c>
      <c r="B391" s="3" t="str">
        <f t="shared" si="152"/>
        <v>SPA21XXX</v>
      </c>
      <c r="C391" s="13" t="s">
        <v>347</v>
      </c>
      <c r="D391" s="13" t="s">
        <v>351</v>
      </c>
      <c r="E391" s="19">
        <v>19964.8</v>
      </c>
      <c r="F391" s="19">
        <v>101906.63</v>
      </c>
      <c r="G391" s="13">
        <f t="shared" si="154"/>
        <v>0.19591267025511488</v>
      </c>
      <c r="H391" s="13">
        <f>AVERAGE(G389:G391)</f>
        <v>0.45029634101407973</v>
      </c>
      <c r="N391" s="16"/>
      <c r="O391" s="16"/>
      <c r="P391" s="16"/>
      <c r="Q391" s="16"/>
    </row>
    <row r="392" spans="1:17" x14ac:dyDescent="0.35">
      <c r="A392" s="13" t="s">
        <v>168</v>
      </c>
      <c r="B392" s="3" t="str">
        <f t="shared" si="152"/>
        <v>SPA21XXX</v>
      </c>
      <c r="C392" s="13" t="s">
        <v>347</v>
      </c>
      <c r="D392" s="13" t="s">
        <v>349</v>
      </c>
      <c r="E392" s="19">
        <v>22000</v>
      </c>
      <c r="F392" s="19">
        <v>37533.963333333333</v>
      </c>
      <c r="G392" s="13">
        <f>(E392/F392)</f>
        <v>0.5861358099761913</v>
      </c>
      <c r="H392" s="13"/>
      <c r="N392" s="16"/>
      <c r="O392" s="16"/>
      <c r="P392" s="16"/>
      <c r="Q392" s="16"/>
    </row>
    <row r="393" spans="1:17" x14ac:dyDescent="0.35">
      <c r="A393" s="13" t="s">
        <v>168</v>
      </c>
      <c r="B393" s="3" t="str">
        <f t="shared" si="152"/>
        <v>SPA21XXX</v>
      </c>
      <c r="C393" s="13" t="s">
        <v>347</v>
      </c>
      <c r="D393" s="13" t="s">
        <v>350</v>
      </c>
      <c r="E393" s="19">
        <v>22000</v>
      </c>
      <c r="F393" s="19">
        <v>40970.276346153849</v>
      </c>
      <c r="G393" s="13">
        <f t="shared" ref="G393:G394" si="155">(E393/F393)</f>
        <v>0.53697465484792328</v>
      </c>
      <c r="H393" s="13"/>
      <c r="N393" s="16"/>
      <c r="O393" s="16"/>
      <c r="P393" s="16"/>
      <c r="Q393" s="16"/>
    </row>
    <row r="394" spans="1:17" x14ac:dyDescent="0.35">
      <c r="A394" s="13" t="s">
        <v>168</v>
      </c>
      <c r="B394" s="3" t="str">
        <f t="shared" si="152"/>
        <v>SPA21XXX</v>
      </c>
      <c r="C394" s="13" t="s">
        <v>347</v>
      </c>
      <c r="D394" s="13" t="s">
        <v>351</v>
      </c>
      <c r="E394" s="19">
        <v>90000</v>
      </c>
      <c r="F394" s="19">
        <v>101906.63</v>
      </c>
      <c r="G394" s="13">
        <f t="shared" si="155"/>
        <v>0.88316138017712875</v>
      </c>
      <c r="H394" s="13">
        <f>AVERAGE(G392:G394)</f>
        <v>0.66875728166708104</v>
      </c>
      <c r="N394" s="16"/>
      <c r="O394" s="16"/>
      <c r="P394" s="16"/>
      <c r="Q394" s="16"/>
    </row>
    <row r="395" spans="1:17" x14ac:dyDescent="0.35">
      <c r="A395" s="13" t="s">
        <v>170</v>
      </c>
      <c r="B395" s="3" t="str">
        <f t="shared" si="152"/>
        <v>SPA21XXX</v>
      </c>
      <c r="C395" s="13" t="s">
        <v>347</v>
      </c>
      <c r="D395" s="13" t="s">
        <v>349</v>
      </c>
      <c r="E395" s="19">
        <v>2640</v>
      </c>
      <c r="F395" s="19">
        <v>37533.963333333333</v>
      </c>
      <c r="G395" s="13">
        <f>(E395/F395)</f>
        <v>7.0336297197142961E-2</v>
      </c>
      <c r="H395" s="13"/>
      <c r="N395" s="16"/>
      <c r="O395" s="16"/>
      <c r="P395" s="16"/>
      <c r="Q395" s="16"/>
    </row>
    <row r="396" spans="1:17" x14ac:dyDescent="0.35">
      <c r="A396" s="13" t="s">
        <v>170</v>
      </c>
      <c r="B396" s="3" t="str">
        <f t="shared" si="152"/>
        <v>SPA21XXX</v>
      </c>
      <c r="C396" s="13" t="s">
        <v>347</v>
      </c>
      <c r="D396" s="13" t="s">
        <v>350</v>
      </c>
      <c r="E396" s="19">
        <v>2520</v>
      </c>
      <c r="F396" s="19">
        <v>40970.276346153849</v>
      </c>
      <c r="G396" s="13">
        <f t="shared" ref="G396" si="156">(E396/F396)</f>
        <v>6.1508005918943946E-2</v>
      </c>
      <c r="H396" s="13"/>
      <c r="N396" s="16"/>
      <c r="O396" s="16"/>
      <c r="P396" s="16"/>
      <c r="Q396" s="16"/>
    </row>
    <row r="397" spans="1:17" x14ac:dyDescent="0.35">
      <c r="A397" s="13" t="s">
        <v>170</v>
      </c>
      <c r="B397" s="3" t="str">
        <f t="shared" si="152"/>
        <v>SPA21XXX</v>
      </c>
      <c r="C397" s="13" t="s">
        <v>347</v>
      </c>
      <c r="D397" s="13" t="s">
        <v>351</v>
      </c>
      <c r="E397" s="19"/>
      <c r="F397" s="19">
        <v>101906.63</v>
      </c>
      <c r="G397" s="13"/>
      <c r="H397" s="13">
        <f>AVERAGE(G395:G397)</f>
        <v>6.5922151558043457E-2</v>
      </c>
      <c r="N397" s="16"/>
      <c r="O397" s="16"/>
      <c r="P397" s="16"/>
      <c r="Q397" s="16"/>
    </row>
    <row r="398" spans="1:17" x14ac:dyDescent="0.35">
      <c r="A398" s="13" t="s">
        <v>171</v>
      </c>
      <c r="B398" s="3" t="str">
        <f t="shared" si="152"/>
        <v>SPA21XXX</v>
      </c>
      <c r="C398" s="13" t="s">
        <v>347</v>
      </c>
      <c r="D398" s="13" t="s">
        <v>349</v>
      </c>
      <c r="E398" s="19">
        <v>89394</v>
      </c>
      <c r="F398" s="19">
        <v>37533.963333333333</v>
      </c>
      <c r="G398" s="13">
        <f>(E398/F398)</f>
        <v>2.381682936227802</v>
      </c>
      <c r="H398" s="13"/>
      <c r="N398" s="16"/>
      <c r="O398" s="16"/>
      <c r="P398" s="16"/>
      <c r="Q398" s="16"/>
    </row>
    <row r="399" spans="1:17" x14ac:dyDescent="0.35">
      <c r="A399" s="13" t="s">
        <v>171</v>
      </c>
      <c r="B399" s="3" t="str">
        <f t="shared" si="152"/>
        <v>SPA21XXX</v>
      </c>
      <c r="C399" s="13" t="s">
        <v>347</v>
      </c>
      <c r="D399" s="13" t="s">
        <v>350</v>
      </c>
      <c r="E399" s="19">
        <v>87440</v>
      </c>
      <c r="F399" s="19">
        <v>40970.276346153849</v>
      </c>
      <c r="G399" s="13">
        <f t="shared" ref="G399:G400" si="157">(E399/F399)</f>
        <v>2.134230173631928</v>
      </c>
      <c r="H399" s="13"/>
      <c r="N399" s="16"/>
      <c r="O399" s="16"/>
      <c r="P399" s="16"/>
      <c r="Q399" s="16"/>
    </row>
    <row r="400" spans="1:17" x14ac:dyDescent="0.35">
      <c r="A400" s="13" t="s">
        <v>171</v>
      </c>
      <c r="B400" s="3" t="str">
        <f t="shared" si="152"/>
        <v>SPA21XXX</v>
      </c>
      <c r="C400" s="13" t="s">
        <v>347</v>
      </c>
      <c r="D400" s="13" t="s">
        <v>351</v>
      </c>
      <c r="E400" s="19">
        <v>87138.9</v>
      </c>
      <c r="F400" s="19">
        <v>101906.63</v>
      </c>
      <c r="G400" s="13">
        <f t="shared" si="157"/>
        <v>0.8550856799012978</v>
      </c>
      <c r="H400" s="13">
        <f>AVERAGE(G398:G400)</f>
        <v>1.7903329299203425</v>
      </c>
      <c r="N400" s="16"/>
      <c r="O400" s="16"/>
      <c r="P400" s="16"/>
      <c r="Q400" s="16"/>
    </row>
    <row r="401" spans="1:17" x14ac:dyDescent="0.35">
      <c r="A401" s="13" t="s">
        <v>183</v>
      </c>
      <c r="B401" s="3" t="str">
        <f t="shared" si="152"/>
        <v>SPA21XXX</v>
      </c>
      <c r="C401" s="13" t="s">
        <v>347</v>
      </c>
      <c r="D401" s="13" t="s">
        <v>349</v>
      </c>
      <c r="E401" s="19">
        <v>137082</v>
      </c>
      <c r="F401" s="19">
        <v>37533.963333333333</v>
      </c>
      <c r="G401" s="13">
        <f>(E401/F401)</f>
        <v>3.6522122319616481</v>
      </c>
      <c r="H401" s="13"/>
      <c r="N401" s="16"/>
      <c r="O401" s="16"/>
      <c r="P401" s="16"/>
      <c r="Q401" s="16"/>
    </row>
    <row r="402" spans="1:17" x14ac:dyDescent="0.35">
      <c r="A402" s="13" t="s">
        <v>183</v>
      </c>
      <c r="B402" s="3" t="str">
        <f t="shared" si="152"/>
        <v>SPA21XXX</v>
      </c>
      <c r="C402" s="13" t="s">
        <v>347</v>
      </c>
      <c r="D402" s="13" t="s">
        <v>350</v>
      </c>
      <c r="E402" s="19">
        <v>177525</v>
      </c>
      <c r="F402" s="19">
        <v>40970.276346153849</v>
      </c>
      <c r="G402" s="13">
        <f t="shared" ref="G402:G403" si="158">(E402/F402)</f>
        <v>4.3330193455398902</v>
      </c>
      <c r="H402" s="13"/>
      <c r="N402" s="16"/>
      <c r="O402" s="16"/>
      <c r="P402" s="16"/>
      <c r="Q402" s="16"/>
    </row>
    <row r="403" spans="1:17" x14ac:dyDescent="0.35">
      <c r="A403" s="13" t="s">
        <v>183</v>
      </c>
      <c r="B403" s="3" t="str">
        <f t="shared" si="152"/>
        <v>SPA21XXX</v>
      </c>
      <c r="C403" s="13" t="s">
        <v>347</v>
      </c>
      <c r="D403" s="13" t="s">
        <v>351</v>
      </c>
      <c r="E403" s="19">
        <v>13097</v>
      </c>
      <c r="F403" s="19">
        <v>101906.63</v>
      </c>
      <c r="G403" s="13">
        <f t="shared" si="158"/>
        <v>0.12851960662422063</v>
      </c>
      <c r="H403" s="13">
        <f>AVERAGE(G401:G403)</f>
        <v>2.7045837280419196</v>
      </c>
      <c r="N403" s="16"/>
      <c r="O403" s="16"/>
      <c r="P403" s="16"/>
      <c r="Q403" s="16"/>
    </row>
    <row r="404" spans="1:17" x14ac:dyDescent="0.35">
      <c r="A404" s="13" t="s">
        <v>184</v>
      </c>
      <c r="B404" s="3" t="str">
        <f t="shared" si="152"/>
        <v>SPA21XXX</v>
      </c>
      <c r="C404" s="13" t="s">
        <v>347</v>
      </c>
      <c r="D404" s="13" t="s">
        <v>349</v>
      </c>
      <c r="E404" s="19">
        <v>78143</v>
      </c>
      <c r="F404" s="19">
        <v>37533.963333333333</v>
      </c>
      <c r="G404" s="13">
        <f>(E404/F404)</f>
        <v>2.0819277544986146</v>
      </c>
      <c r="H404" s="13"/>
      <c r="N404" s="16"/>
      <c r="O404" s="16"/>
      <c r="P404" s="16"/>
      <c r="Q404" s="16"/>
    </row>
    <row r="405" spans="1:17" x14ac:dyDescent="0.35">
      <c r="A405" s="13" t="s">
        <v>184</v>
      </c>
      <c r="B405" s="3" t="str">
        <f t="shared" si="152"/>
        <v>SPA21XXX</v>
      </c>
      <c r="C405" s="13" t="s">
        <v>347</v>
      </c>
      <c r="D405" s="13" t="s">
        <v>350</v>
      </c>
      <c r="E405" s="19">
        <v>70036</v>
      </c>
      <c r="F405" s="19">
        <v>40970.276346153849</v>
      </c>
      <c r="G405" s="13">
        <f t="shared" ref="G405:G406" si="159">(E405/F405)</f>
        <v>1.7094344057695072</v>
      </c>
      <c r="H405" s="13"/>
      <c r="N405" s="16"/>
      <c r="O405" s="16"/>
      <c r="P405" s="16"/>
      <c r="Q405" s="16"/>
    </row>
    <row r="406" spans="1:17" x14ac:dyDescent="0.35">
      <c r="A406" s="13" t="s">
        <v>184</v>
      </c>
      <c r="B406" s="3" t="str">
        <f t="shared" si="152"/>
        <v>SPA21XXX</v>
      </c>
      <c r="C406" s="13" t="s">
        <v>347</v>
      </c>
      <c r="D406" s="13" t="s">
        <v>351</v>
      </c>
      <c r="E406" s="19">
        <v>3032</v>
      </c>
      <c r="F406" s="19">
        <v>101906.63</v>
      </c>
      <c r="G406" s="13">
        <f t="shared" si="159"/>
        <v>2.9752725607745049E-2</v>
      </c>
      <c r="H406" s="13">
        <f>AVERAGE(G404:G406)</f>
        <v>1.2737049619586223</v>
      </c>
      <c r="N406" s="16"/>
      <c r="O406" s="16"/>
      <c r="P406" s="16"/>
      <c r="Q406" s="16"/>
    </row>
    <row r="407" spans="1:17" x14ac:dyDescent="0.35">
      <c r="A407" s="13" t="s">
        <v>185</v>
      </c>
      <c r="B407" s="3" t="str">
        <f t="shared" si="152"/>
        <v>SPA21XXX</v>
      </c>
      <c r="C407" s="13" t="s">
        <v>347</v>
      </c>
      <c r="D407" s="13" t="s">
        <v>349</v>
      </c>
      <c r="E407" s="19"/>
      <c r="F407" s="19">
        <v>37533.963333333333</v>
      </c>
      <c r="G407" s="13">
        <f>(E407/F407)</f>
        <v>0</v>
      </c>
      <c r="H407" s="13"/>
      <c r="N407" s="16"/>
      <c r="O407" s="16"/>
      <c r="P407" s="16"/>
      <c r="Q407" s="16"/>
    </row>
    <row r="408" spans="1:17" x14ac:dyDescent="0.35">
      <c r="A408" s="13" t="s">
        <v>185</v>
      </c>
      <c r="B408" s="3" t="str">
        <f t="shared" si="152"/>
        <v>SPA21XXX</v>
      </c>
      <c r="C408" s="13" t="s">
        <v>347</v>
      </c>
      <c r="D408" s="13" t="s">
        <v>350</v>
      </c>
      <c r="E408" s="19"/>
      <c r="F408" s="19">
        <v>40970.276346153849</v>
      </c>
      <c r="G408" s="13">
        <f t="shared" ref="G408:G409" si="160">(E408/F408)</f>
        <v>0</v>
      </c>
      <c r="H408" s="13"/>
      <c r="N408" s="16"/>
      <c r="O408" s="16"/>
      <c r="P408" s="16"/>
      <c r="Q408" s="16"/>
    </row>
    <row r="409" spans="1:17" x14ac:dyDescent="0.35">
      <c r="A409" s="13" t="s">
        <v>185</v>
      </c>
      <c r="B409" s="3" t="str">
        <f t="shared" si="152"/>
        <v>SPA21XXX</v>
      </c>
      <c r="C409" s="13" t="s">
        <v>347</v>
      </c>
      <c r="D409" s="13" t="s">
        <v>351</v>
      </c>
      <c r="E409" s="19"/>
      <c r="F409" s="19">
        <v>101906.63</v>
      </c>
      <c r="G409" s="13">
        <f t="shared" si="160"/>
        <v>0</v>
      </c>
      <c r="H409" s="13">
        <f>AVERAGE(G407:G409)</f>
        <v>0</v>
      </c>
      <c r="N409" s="16"/>
      <c r="O409" s="16"/>
      <c r="P409" s="16"/>
      <c r="Q409" s="16"/>
    </row>
    <row r="410" spans="1:17" x14ac:dyDescent="0.35">
      <c r="A410" s="13" t="s">
        <v>187</v>
      </c>
      <c r="B410" s="3" t="str">
        <f t="shared" si="152"/>
        <v>SPA21XXX</v>
      </c>
      <c r="C410" s="13" t="s">
        <v>347</v>
      </c>
      <c r="D410" s="13" t="s">
        <v>349</v>
      </c>
      <c r="E410" s="19">
        <v>1000</v>
      </c>
      <c r="F410" s="19">
        <v>37533.963333333333</v>
      </c>
      <c r="G410" s="13">
        <f>(E410/F410)</f>
        <v>2.6642536817099608E-2</v>
      </c>
      <c r="H410" s="13"/>
      <c r="N410" s="16"/>
      <c r="O410" s="16"/>
      <c r="P410" s="16"/>
      <c r="Q410" s="16"/>
    </row>
    <row r="411" spans="1:17" x14ac:dyDescent="0.35">
      <c r="A411" s="13" t="s">
        <v>187</v>
      </c>
      <c r="B411" s="3" t="str">
        <f t="shared" si="152"/>
        <v>SPA21XXX</v>
      </c>
      <c r="C411" s="13" t="s">
        <v>347</v>
      </c>
      <c r="D411" s="13" t="s">
        <v>350</v>
      </c>
      <c r="E411" s="19">
        <v>2598</v>
      </c>
      <c r="F411" s="19">
        <v>40970.276346153849</v>
      </c>
      <c r="G411" s="13">
        <f t="shared" ref="G411" si="161">(E411/F411)</f>
        <v>6.3411825149768397E-2</v>
      </c>
      <c r="H411" s="13"/>
      <c r="N411" s="16"/>
      <c r="O411" s="16"/>
      <c r="P411" s="16"/>
      <c r="Q411" s="16"/>
    </row>
    <row r="412" spans="1:17" x14ac:dyDescent="0.35">
      <c r="A412" s="13" t="s">
        <v>187</v>
      </c>
      <c r="B412" s="3" t="str">
        <f t="shared" si="152"/>
        <v>SPA21XXX</v>
      </c>
      <c r="C412" s="13" t="s">
        <v>347</v>
      </c>
      <c r="D412" s="13" t="s">
        <v>351</v>
      </c>
      <c r="E412" s="19"/>
      <c r="F412" s="19">
        <v>101906.63</v>
      </c>
      <c r="G412" s="13"/>
      <c r="H412" s="13">
        <f>AVERAGE(G410:G412)</f>
        <v>4.5027180983434001E-2</v>
      </c>
      <c r="N412" s="16"/>
      <c r="O412" s="16"/>
      <c r="P412" s="16"/>
      <c r="Q412" s="16"/>
    </row>
    <row r="413" spans="1:17" x14ac:dyDescent="0.35">
      <c r="A413" s="13" t="s">
        <v>194</v>
      </c>
      <c r="B413" s="3" t="str">
        <f t="shared" si="152"/>
        <v>SPA21XXX</v>
      </c>
      <c r="C413" s="13" t="s">
        <v>347</v>
      </c>
      <c r="D413" s="13" t="s">
        <v>349</v>
      </c>
      <c r="E413" s="19"/>
      <c r="F413" s="19">
        <v>37533.963333333333</v>
      </c>
      <c r="G413" s="13">
        <f>(E413/F413)</f>
        <v>0</v>
      </c>
      <c r="H413" s="13"/>
      <c r="N413" s="16"/>
      <c r="O413" s="16"/>
      <c r="P413" s="16"/>
      <c r="Q413" s="16"/>
    </row>
    <row r="414" spans="1:17" x14ac:dyDescent="0.35">
      <c r="A414" s="13" t="s">
        <v>194</v>
      </c>
      <c r="B414" s="3" t="str">
        <f t="shared" si="152"/>
        <v>SPA21XXX</v>
      </c>
      <c r="C414" s="13" t="s">
        <v>347</v>
      </c>
      <c r="D414" s="13" t="s">
        <v>350</v>
      </c>
      <c r="E414" s="19"/>
      <c r="F414" s="19">
        <v>40970.276346153849</v>
      </c>
      <c r="G414" s="13">
        <f t="shared" ref="G414:G415" si="162">(E414/F414)</f>
        <v>0</v>
      </c>
      <c r="H414" s="13"/>
      <c r="N414" s="16"/>
      <c r="O414" s="16"/>
      <c r="P414" s="16"/>
      <c r="Q414" s="16"/>
    </row>
    <row r="415" spans="1:17" x14ac:dyDescent="0.35">
      <c r="A415" s="13" t="s">
        <v>194</v>
      </c>
      <c r="B415" s="3" t="str">
        <f t="shared" si="152"/>
        <v>SPA21XXX</v>
      </c>
      <c r="C415" s="13" t="s">
        <v>347</v>
      </c>
      <c r="D415" s="13" t="s">
        <v>351</v>
      </c>
      <c r="E415" s="19"/>
      <c r="F415" s="19">
        <v>101906.63</v>
      </c>
      <c r="G415" s="13">
        <f t="shared" si="162"/>
        <v>0</v>
      </c>
      <c r="H415" s="13">
        <f>AVERAGE(G413:G415)</f>
        <v>0</v>
      </c>
      <c r="N415" s="16"/>
      <c r="O415" s="16"/>
      <c r="P415" s="16"/>
      <c r="Q415" s="16"/>
    </row>
    <row r="416" spans="1:17" x14ac:dyDescent="0.35">
      <c r="A416" s="13" t="s">
        <v>198</v>
      </c>
      <c r="B416" s="3" t="str">
        <f t="shared" si="152"/>
        <v>SPA21XXX</v>
      </c>
      <c r="C416" s="13" t="s">
        <v>347</v>
      </c>
      <c r="D416" s="13" t="s">
        <v>349</v>
      </c>
      <c r="E416" s="13"/>
      <c r="F416" s="19">
        <v>37533.963333333333</v>
      </c>
      <c r="G416" s="13">
        <f>(E416/F416)</f>
        <v>0</v>
      </c>
      <c r="H416" s="13"/>
      <c r="N416" s="16"/>
      <c r="O416" s="16"/>
      <c r="P416" s="16"/>
      <c r="Q416" s="16"/>
    </row>
    <row r="417" spans="1:17" x14ac:dyDescent="0.35">
      <c r="A417" s="13" t="s">
        <v>198</v>
      </c>
      <c r="B417" s="3" t="str">
        <f t="shared" si="152"/>
        <v>SPA21XXX</v>
      </c>
      <c r="C417" s="13" t="s">
        <v>347</v>
      </c>
      <c r="D417" s="13" t="s">
        <v>350</v>
      </c>
      <c r="E417" s="13"/>
      <c r="F417" s="19">
        <v>40970.276346153849</v>
      </c>
      <c r="G417" s="13">
        <f t="shared" ref="G417:G418" si="163">(E417/F417)</f>
        <v>0</v>
      </c>
      <c r="H417" s="13"/>
      <c r="N417" s="16"/>
      <c r="O417" s="16"/>
      <c r="P417" s="16"/>
      <c r="Q417" s="16"/>
    </row>
    <row r="418" spans="1:17" x14ac:dyDescent="0.35">
      <c r="A418" s="13" t="s">
        <v>198</v>
      </c>
      <c r="B418" s="3" t="str">
        <f t="shared" si="152"/>
        <v>SPA21XXX</v>
      </c>
      <c r="C418" s="13" t="s">
        <v>347</v>
      </c>
      <c r="D418" s="13" t="s">
        <v>351</v>
      </c>
      <c r="E418" s="13"/>
      <c r="F418" s="19">
        <v>101906.63</v>
      </c>
      <c r="G418" s="13">
        <f t="shared" si="163"/>
        <v>0</v>
      </c>
      <c r="H418" s="13">
        <f>AVERAGE(G416:G418)</f>
        <v>0</v>
      </c>
      <c r="N418" s="16"/>
      <c r="O418" s="16"/>
      <c r="P418" s="16"/>
      <c r="Q418" s="16"/>
    </row>
    <row r="419" spans="1:17" x14ac:dyDescent="0.35">
      <c r="A419" s="13" t="s">
        <v>200</v>
      </c>
      <c r="B419" s="3" t="str">
        <f t="shared" si="152"/>
        <v>SPA21XXX</v>
      </c>
      <c r="C419" s="13" t="s">
        <v>347</v>
      </c>
      <c r="D419" s="13" t="s">
        <v>349</v>
      </c>
      <c r="E419" s="19"/>
      <c r="F419" s="19">
        <v>37533.963333333333</v>
      </c>
      <c r="G419" s="13">
        <f>(E419/F419)</f>
        <v>0</v>
      </c>
      <c r="H419" s="13"/>
      <c r="N419" s="16"/>
      <c r="O419" s="16"/>
      <c r="P419" s="16"/>
      <c r="Q419" s="16"/>
    </row>
    <row r="420" spans="1:17" x14ac:dyDescent="0.35">
      <c r="A420" s="13" t="s">
        <v>200</v>
      </c>
      <c r="B420" s="3" t="str">
        <f t="shared" si="152"/>
        <v>SPA21XXX</v>
      </c>
      <c r="C420" s="13" t="s">
        <v>347</v>
      </c>
      <c r="D420" s="13" t="s">
        <v>350</v>
      </c>
      <c r="E420" s="19"/>
      <c r="F420" s="19">
        <v>40970.276346153849</v>
      </c>
      <c r="G420" s="13">
        <f t="shared" ref="G420:G421" si="164">(E420/F420)</f>
        <v>0</v>
      </c>
      <c r="H420" s="13"/>
      <c r="N420" s="16"/>
      <c r="O420" s="16"/>
      <c r="P420" s="16"/>
      <c r="Q420" s="16"/>
    </row>
    <row r="421" spans="1:17" x14ac:dyDescent="0.35">
      <c r="A421" s="13" t="s">
        <v>200</v>
      </c>
      <c r="B421" s="3" t="str">
        <f t="shared" si="152"/>
        <v>SPA21XXX</v>
      </c>
      <c r="C421" s="13" t="s">
        <v>347</v>
      </c>
      <c r="D421" s="13" t="s">
        <v>351</v>
      </c>
      <c r="E421" s="19"/>
      <c r="F421" s="19">
        <v>101906.63</v>
      </c>
      <c r="G421" s="13">
        <f t="shared" si="164"/>
        <v>0</v>
      </c>
      <c r="H421" s="13">
        <f>AVERAGE(G419:G421)</f>
        <v>0</v>
      </c>
      <c r="N421" s="16"/>
      <c r="O421" s="16"/>
      <c r="P421" s="16"/>
      <c r="Q421" s="16"/>
    </row>
    <row r="422" spans="1:17" x14ac:dyDescent="0.35">
      <c r="A422" s="13" t="s">
        <v>205</v>
      </c>
      <c r="B422" s="3" t="str">
        <f t="shared" si="152"/>
        <v>SPA21XXX</v>
      </c>
      <c r="C422" s="13" t="s">
        <v>347</v>
      </c>
      <c r="D422" s="13" t="s">
        <v>349</v>
      </c>
      <c r="E422" s="19">
        <v>1000</v>
      </c>
      <c r="F422" s="19">
        <v>37533.963333333333</v>
      </c>
      <c r="G422" s="13">
        <f>(E422/F422)</f>
        <v>2.6642536817099608E-2</v>
      </c>
      <c r="H422" s="13"/>
      <c r="N422" s="16"/>
      <c r="O422" s="16"/>
      <c r="P422" s="16"/>
      <c r="Q422" s="16"/>
    </row>
    <row r="423" spans="1:17" x14ac:dyDescent="0.35">
      <c r="A423" s="13" t="s">
        <v>205</v>
      </c>
      <c r="B423" s="3" t="str">
        <f t="shared" si="152"/>
        <v>SPA21XXX</v>
      </c>
      <c r="C423" s="13" t="s">
        <v>347</v>
      </c>
      <c r="D423" s="13" t="s">
        <v>350</v>
      </c>
      <c r="E423" s="19"/>
      <c r="F423" s="19">
        <v>40970.276346153849</v>
      </c>
      <c r="G423" s="13"/>
      <c r="H423" s="13"/>
      <c r="N423" s="16"/>
      <c r="O423" s="16"/>
      <c r="P423" s="16"/>
      <c r="Q423" s="16"/>
    </row>
    <row r="424" spans="1:17" x14ac:dyDescent="0.35">
      <c r="A424" s="13" t="s">
        <v>205</v>
      </c>
      <c r="B424" s="3" t="str">
        <f t="shared" si="152"/>
        <v>SPA21XXX</v>
      </c>
      <c r="C424" s="13" t="s">
        <v>347</v>
      </c>
      <c r="D424" s="13" t="s">
        <v>351</v>
      </c>
      <c r="E424" s="19">
        <v>5000</v>
      </c>
      <c r="F424" s="19">
        <v>101906.63</v>
      </c>
      <c r="G424" s="13">
        <f t="shared" ref="G424" si="165">(E424/F424)</f>
        <v>4.9064521120951596E-2</v>
      </c>
      <c r="H424" s="13">
        <f>AVERAGE(G422:G424)</f>
        <v>3.78535289690256E-2</v>
      </c>
      <c r="N424" s="16"/>
      <c r="O424" s="16"/>
      <c r="P424" s="16"/>
      <c r="Q424" s="16"/>
    </row>
    <row r="425" spans="1:17" x14ac:dyDescent="0.35">
      <c r="A425" s="13" t="s">
        <v>212</v>
      </c>
      <c r="B425" s="3" t="str">
        <f t="shared" si="152"/>
        <v>SPA21XXX</v>
      </c>
      <c r="C425" s="13" t="s">
        <v>347</v>
      </c>
      <c r="D425" s="13" t="s">
        <v>349</v>
      </c>
      <c r="E425" s="19">
        <v>5000</v>
      </c>
      <c r="F425" s="19">
        <v>37533.963333333333</v>
      </c>
      <c r="G425" s="13">
        <f>(E425/F425)</f>
        <v>0.13321268408549802</v>
      </c>
      <c r="H425" s="13"/>
      <c r="N425" s="16"/>
      <c r="O425" s="16"/>
      <c r="P425" s="16"/>
      <c r="Q425" s="16"/>
    </row>
    <row r="426" spans="1:17" x14ac:dyDescent="0.35">
      <c r="A426" s="13" t="s">
        <v>212</v>
      </c>
      <c r="B426" s="3" t="str">
        <f t="shared" si="152"/>
        <v>SPA21XXX</v>
      </c>
      <c r="C426" s="13" t="s">
        <v>347</v>
      </c>
      <c r="D426" s="13" t="s">
        <v>350</v>
      </c>
      <c r="E426" s="19">
        <v>5000</v>
      </c>
      <c r="F426" s="19">
        <v>40970.276346153849</v>
      </c>
      <c r="G426" s="13">
        <f t="shared" ref="G426:G427" si="166">(E426/F426)</f>
        <v>0.12203969428361894</v>
      </c>
      <c r="H426" s="13"/>
      <c r="N426" s="16"/>
      <c r="O426" s="16"/>
      <c r="P426" s="16"/>
      <c r="Q426" s="16"/>
    </row>
    <row r="427" spans="1:17" x14ac:dyDescent="0.35">
      <c r="A427" s="13" t="s">
        <v>212</v>
      </c>
      <c r="B427" s="3" t="str">
        <f t="shared" si="152"/>
        <v>SPA21XXX</v>
      </c>
      <c r="C427" s="13" t="s">
        <v>347</v>
      </c>
      <c r="D427" s="13" t="s">
        <v>351</v>
      </c>
      <c r="E427" s="19">
        <v>5000</v>
      </c>
      <c r="F427" s="19">
        <v>101906.63</v>
      </c>
      <c r="G427" s="13">
        <f t="shared" si="166"/>
        <v>4.9064521120951596E-2</v>
      </c>
      <c r="H427" s="13">
        <f>AVERAGE(G425:G427)</f>
        <v>0.10143896649668953</v>
      </c>
      <c r="N427" s="16"/>
      <c r="O427" s="16"/>
      <c r="P427" s="16"/>
      <c r="Q427" s="16"/>
    </row>
    <row r="428" spans="1:17" x14ac:dyDescent="0.35">
      <c r="A428" s="13" t="s">
        <v>213</v>
      </c>
      <c r="B428" s="3" t="str">
        <f t="shared" si="152"/>
        <v>SPA21XXX</v>
      </c>
      <c r="C428" s="13" t="s">
        <v>347</v>
      </c>
      <c r="D428" s="13" t="s">
        <v>349</v>
      </c>
      <c r="E428" s="19"/>
      <c r="F428" s="19">
        <v>37533.963333333333</v>
      </c>
      <c r="G428" s="13">
        <f>(E428/F428)</f>
        <v>0</v>
      </c>
      <c r="H428" s="13"/>
      <c r="N428" s="16"/>
      <c r="O428" s="16"/>
      <c r="P428" s="16"/>
      <c r="Q428" s="16"/>
    </row>
    <row r="429" spans="1:17" x14ac:dyDescent="0.35">
      <c r="A429" s="13" t="s">
        <v>213</v>
      </c>
      <c r="B429" s="3" t="str">
        <f t="shared" si="152"/>
        <v>SPA21XXX</v>
      </c>
      <c r="C429" s="13" t="s">
        <v>347</v>
      </c>
      <c r="D429" s="13" t="s">
        <v>350</v>
      </c>
      <c r="E429" s="19"/>
      <c r="F429" s="19">
        <v>40970.276346153849</v>
      </c>
      <c r="G429" s="13">
        <f t="shared" ref="G429:G430" si="167">(E429/F429)</f>
        <v>0</v>
      </c>
      <c r="H429" s="13"/>
      <c r="N429" s="16"/>
      <c r="O429" s="16"/>
      <c r="P429" s="16"/>
      <c r="Q429" s="16"/>
    </row>
    <row r="430" spans="1:17" x14ac:dyDescent="0.35">
      <c r="A430" s="13" t="s">
        <v>213</v>
      </c>
      <c r="B430" s="3" t="str">
        <f t="shared" si="152"/>
        <v>SPA21XXX</v>
      </c>
      <c r="C430" s="13" t="s">
        <v>347</v>
      </c>
      <c r="D430" s="13" t="s">
        <v>351</v>
      </c>
      <c r="E430" s="19"/>
      <c r="F430" s="19">
        <v>101906.63</v>
      </c>
      <c r="G430" s="13">
        <f t="shared" si="167"/>
        <v>0</v>
      </c>
      <c r="H430" s="13">
        <f>AVERAGE(G428:G430)</f>
        <v>0</v>
      </c>
      <c r="N430" s="16"/>
      <c r="O430" s="16"/>
      <c r="P430" s="16"/>
      <c r="Q430" s="16"/>
    </row>
    <row r="431" spans="1:17" x14ac:dyDescent="0.35">
      <c r="A431" s="13" t="s">
        <v>214</v>
      </c>
      <c r="B431" s="3" t="str">
        <f t="shared" si="152"/>
        <v>SPA21XXX</v>
      </c>
      <c r="C431" s="13" t="s">
        <v>347</v>
      </c>
      <c r="D431" s="13" t="s">
        <v>349</v>
      </c>
      <c r="E431" s="13"/>
      <c r="F431" s="19">
        <v>37533.963333333333</v>
      </c>
      <c r="G431" s="13">
        <f>(E431/F431)</f>
        <v>0</v>
      </c>
      <c r="H431" s="13"/>
      <c r="N431" s="16"/>
      <c r="O431" s="16"/>
      <c r="P431" s="16"/>
      <c r="Q431" s="16"/>
    </row>
    <row r="432" spans="1:17" x14ac:dyDescent="0.35">
      <c r="A432" s="13" t="s">
        <v>214</v>
      </c>
      <c r="B432" s="3" t="str">
        <f t="shared" si="152"/>
        <v>SPA21XXX</v>
      </c>
      <c r="C432" s="13" t="s">
        <v>347</v>
      </c>
      <c r="D432" s="13" t="s">
        <v>350</v>
      </c>
      <c r="E432" s="13"/>
      <c r="F432" s="19">
        <v>40970.276346153849</v>
      </c>
      <c r="G432" s="13">
        <f t="shared" ref="G432:G433" si="168">(E432/F432)</f>
        <v>0</v>
      </c>
      <c r="H432" s="13"/>
      <c r="N432" s="16"/>
      <c r="O432" s="16"/>
      <c r="P432" s="16"/>
      <c r="Q432" s="16"/>
    </row>
    <row r="433" spans="1:17" x14ac:dyDescent="0.35">
      <c r="A433" s="13" t="s">
        <v>214</v>
      </c>
      <c r="B433" s="3" t="str">
        <f t="shared" si="152"/>
        <v>SPA21XXX</v>
      </c>
      <c r="C433" s="13" t="s">
        <v>347</v>
      </c>
      <c r="D433" s="13" t="s">
        <v>351</v>
      </c>
      <c r="E433" s="13"/>
      <c r="F433" s="19">
        <v>101906.63</v>
      </c>
      <c r="G433" s="13">
        <f t="shared" si="168"/>
        <v>0</v>
      </c>
      <c r="H433" s="13">
        <f>AVERAGE(G431:G433)</f>
        <v>0</v>
      </c>
      <c r="N433" s="16"/>
      <c r="O433" s="16"/>
      <c r="P433" s="16"/>
      <c r="Q433" s="16"/>
    </row>
    <row r="434" spans="1:17" x14ac:dyDescent="0.35">
      <c r="A434" s="13" t="s">
        <v>215</v>
      </c>
      <c r="B434" s="3" t="str">
        <f t="shared" si="152"/>
        <v>SPA21XXX</v>
      </c>
      <c r="C434" s="13" t="s">
        <v>347</v>
      </c>
      <c r="D434" s="13" t="s">
        <v>349</v>
      </c>
      <c r="E434" s="19"/>
      <c r="F434" s="19">
        <v>37533.963333333333</v>
      </c>
      <c r="G434" s="13">
        <f>(E434/F434)</f>
        <v>0</v>
      </c>
      <c r="H434" s="13"/>
      <c r="N434" s="16"/>
      <c r="O434" s="16"/>
      <c r="P434" s="16"/>
      <c r="Q434" s="16"/>
    </row>
    <row r="435" spans="1:17" x14ac:dyDescent="0.35">
      <c r="A435" s="13" t="s">
        <v>215</v>
      </c>
      <c r="B435" s="3" t="str">
        <f t="shared" si="152"/>
        <v>SPA21XXX</v>
      </c>
      <c r="C435" s="13" t="s">
        <v>347</v>
      </c>
      <c r="D435" s="13" t="s">
        <v>350</v>
      </c>
      <c r="E435" s="19"/>
      <c r="F435" s="19">
        <v>40970.276346153849</v>
      </c>
      <c r="G435" s="13">
        <f t="shared" ref="G435:G436" si="169">(E435/F435)</f>
        <v>0</v>
      </c>
      <c r="H435" s="13"/>
      <c r="N435" s="16"/>
      <c r="O435" s="16"/>
      <c r="P435" s="16"/>
      <c r="Q435" s="16"/>
    </row>
    <row r="436" spans="1:17" x14ac:dyDescent="0.35">
      <c r="A436" s="13" t="s">
        <v>215</v>
      </c>
      <c r="B436" s="3" t="str">
        <f t="shared" si="152"/>
        <v>SPA21XXX</v>
      </c>
      <c r="C436" s="13" t="s">
        <v>347</v>
      </c>
      <c r="D436" s="13" t="s">
        <v>351</v>
      </c>
      <c r="E436" s="19"/>
      <c r="F436" s="19">
        <v>101906.63</v>
      </c>
      <c r="G436" s="13">
        <f t="shared" si="169"/>
        <v>0</v>
      </c>
      <c r="H436" s="13">
        <f>AVERAGE(G434:G436)</f>
        <v>0</v>
      </c>
      <c r="N436" s="16"/>
      <c r="O436" s="16"/>
      <c r="P436" s="16"/>
      <c r="Q436" s="16"/>
    </row>
    <row r="437" spans="1:17" x14ac:dyDescent="0.35">
      <c r="A437" s="13" t="s">
        <v>219</v>
      </c>
      <c r="B437" s="3" t="str">
        <f t="shared" si="152"/>
        <v>SPA21XXX</v>
      </c>
      <c r="C437" s="13" t="s">
        <v>347</v>
      </c>
      <c r="D437" s="13" t="s">
        <v>349</v>
      </c>
      <c r="E437" s="19"/>
      <c r="F437" s="19">
        <v>37533.963333333333</v>
      </c>
      <c r="G437" s="13">
        <f>(E437/F437)</f>
        <v>0</v>
      </c>
      <c r="H437" s="13"/>
      <c r="N437" s="16"/>
      <c r="O437" s="16"/>
      <c r="P437" s="16"/>
      <c r="Q437" s="16"/>
    </row>
    <row r="438" spans="1:17" x14ac:dyDescent="0.35">
      <c r="A438" s="13" t="s">
        <v>219</v>
      </c>
      <c r="B438" s="3" t="str">
        <f t="shared" si="152"/>
        <v>SPA21XXX</v>
      </c>
      <c r="C438" s="13" t="s">
        <v>347</v>
      </c>
      <c r="D438" s="13" t="s">
        <v>350</v>
      </c>
      <c r="E438" s="19"/>
      <c r="F438" s="19">
        <v>40970.276346153849</v>
      </c>
      <c r="G438" s="13">
        <f t="shared" ref="G438:G439" si="170">(E438/F438)</f>
        <v>0</v>
      </c>
      <c r="H438" s="13"/>
      <c r="N438" s="16"/>
      <c r="O438" s="16"/>
      <c r="P438" s="16"/>
      <c r="Q438" s="16"/>
    </row>
    <row r="439" spans="1:17" x14ac:dyDescent="0.35">
      <c r="A439" s="13" t="s">
        <v>219</v>
      </c>
      <c r="B439" s="3" t="str">
        <f t="shared" si="152"/>
        <v>SPA21XXX</v>
      </c>
      <c r="C439" s="13" t="s">
        <v>347</v>
      </c>
      <c r="D439" s="13" t="s">
        <v>351</v>
      </c>
      <c r="E439" s="19"/>
      <c r="F439" s="19">
        <v>101906.63</v>
      </c>
      <c r="G439" s="13">
        <f t="shared" si="170"/>
        <v>0</v>
      </c>
      <c r="H439" s="13">
        <f>AVERAGE(G437:G439)</f>
        <v>0</v>
      </c>
      <c r="N439" s="16"/>
      <c r="O439" s="16"/>
      <c r="P439" s="16"/>
      <c r="Q439" s="16"/>
    </row>
    <row r="440" spans="1:17" x14ac:dyDescent="0.35">
      <c r="A440" s="13" t="s">
        <v>220</v>
      </c>
      <c r="B440" s="3" t="str">
        <f t="shared" si="152"/>
        <v>SPA21XXX</v>
      </c>
      <c r="C440" s="13" t="s">
        <v>347</v>
      </c>
      <c r="D440" s="13" t="s">
        <v>349</v>
      </c>
      <c r="E440" s="19"/>
      <c r="F440" s="19">
        <v>37533.963333333333</v>
      </c>
      <c r="G440" s="13">
        <f>(E440/F440)</f>
        <v>0</v>
      </c>
      <c r="H440" s="13"/>
      <c r="N440" s="16"/>
      <c r="O440" s="16"/>
      <c r="P440" s="16"/>
      <c r="Q440" s="16"/>
    </row>
    <row r="441" spans="1:17" x14ac:dyDescent="0.35">
      <c r="A441" s="13" t="s">
        <v>220</v>
      </c>
      <c r="B441" s="3" t="str">
        <f t="shared" si="152"/>
        <v>SPA21XXX</v>
      </c>
      <c r="C441" s="13" t="s">
        <v>347</v>
      </c>
      <c r="D441" s="13" t="s">
        <v>350</v>
      </c>
      <c r="E441" s="19"/>
      <c r="F441" s="19">
        <v>40970.276346153849</v>
      </c>
      <c r="G441" s="13">
        <f t="shared" ref="G441:G442" si="171">(E441/F441)</f>
        <v>0</v>
      </c>
      <c r="H441" s="13"/>
      <c r="N441" s="16"/>
      <c r="O441" s="16"/>
      <c r="P441" s="16"/>
      <c r="Q441" s="16"/>
    </row>
    <row r="442" spans="1:17" x14ac:dyDescent="0.35">
      <c r="A442" s="13" t="s">
        <v>220</v>
      </c>
      <c r="B442" s="3" t="str">
        <f t="shared" si="152"/>
        <v>SPA21XXX</v>
      </c>
      <c r="C442" s="13" t="s">
        <v>347</v>
      </c>
      <c r="D442" s="13" t="s">
        <v>351</v>
      </c>
      <c r="E442" s="19"/>
      <c r="F442" s="19">
        <v>101906.63</v>
      </c>
      <c r="G442" s="13">
        <f t="shared" si="171"/>
        <v>0</v>
      </c>
      <c r="H442" s="13">
        <f>AVERAGE(G440:G442)</f>
        <v>0</v>
      </c>
      <c r="N442" s="16"/>
      <c r="O442" s="16"/>
      <c r="P442" s="16"/>
      <c r="Q442" s="16"/>
    </row>
    <row r="443" spans="1:17" x14ac:dyDescent="0.35">
      <c r="A443" s="13" t="s">
        <v>230</v>
      </c>
      <c r="B443" s="3" t="str">
        <f t="shared" si="152"/>
        <v>SPA21XXX</v>
      </c>
      <c r="C443" s="13" t="s">
        <v>347</v>
      </c>
      <c r="D443" s="13" t="s">
        <v>349</v>
      </c>
      <c r="E443" s="13"/>
      <c r="F443" s="19">
        <v>37533.963333333333</v>
      </c>
      <c r="G443" s="13">
        <f>(E443/F443)</f>
        <v>0</v>
      </c>
      <c r="H443" s="13"/>
      <c r="N443" s="16"/>
      <c r="O443" s="16"/>
      <c r="P443" s="16"/>
      <c r="Q443" s="16"/>
    </row>
    <row r="444" spans="1:17" x14ac:dyDescent="0.35">
      <c r="A444" s="13" t="s">
        <v>230</v>
      </c>
      <c r="B444" s="3" t="str">
        <f t="shared" si="152"/>
        <v>SPA21XXX</v>
      </c>
      <c r="C444" s="13" t="s">
        <v>347</v>
      </c>
      <c r="D444" s="13" t="s">
        <v>350</v>
      </c>
      <c r="E444" s="13"/>
      <c r="F444" s="19">
        <v>40970.276346153849</v>
      </c>
      <c r="G444" s="13">
        <f t="shared" ref="G444:G445" si="172">(E444/F444)</f>
        <v>0</v>
      </c>
      <c r="H444" s="13"/>
      <c r="N444" s="16"/>
      <c r="O444" s="16"/>
      <c r="P444" s="16"/>
      <c r="Q444" s="16"/>
    </row>
    <row r="445" spans="1:17" x14ac:dyDescent="0.35">
      <c r="A445" s="13" t="s">
        <v>230</v>
      </c>
      <c r="B445" s="3" t="str">
        <f t="shared" si="152"/>
        <v>SPA21XXX</v>
      </c>
      <c r="C445" s="13" t="s">
        <v>347</v>
      </c>
      <c r="D445" s="13" t="s">
        <v>351</v>
      </c>
      <c r="E445" s="13"/>
      <c r="F445" s="19">
        <v>101906.63</v>
      </c>
      <c r="G445" s="13">
        <f t="shared" si="172"/>
        <v>0</v>
      </c>
      <c r="H445" s="13">
        <f>AVERAGE(G443:G445)</f>
        <v>0</v>
      </c>
      <c r="N445" s="16"/>
      <c r="O445" s="16"/>
      <c r="P445" s="16"/>
      <c r="Q445" s="16"/>
    </row>
    <row r="446" spans="1:17" x14ac:dyDescent="0.35">
      <c r="A446" s="13" t="s">
        <v>231</v>
      </c>
      <c r="B446" s="3" t="str">
        <f t="shared" si="152"/>
        <v>SPA21XXX</v>
      </c>
      <c r="C446" s="13" t="s">
        <v>347</v>
      </c>
      <c r="D446" s="13" t="s">
        <v>349</v>
      </c>
      <c r="E446" s="19">
        <v>3500</v>
      </c>
      <c r="F446" s="19">
        <v>37533.963333333333</v>
      </c>
      <c r="G446" s="13">
        <f>(E446/F446)</f>
        <v>9.3248878859848616E-2</v>
      </c>
      <c r="H446" s="13"/>
      <c r="N446" s="16"/>
      <c r="O446" s="16"/>
      <c r="P446" s="16"/>
      <c r="Q446" s="16"/>
    </row>
    <row r="447" spans="1:17" x14ac:dyDescent="0.35">
      <c r="A447" s="13" t="s">
        <v>231</v>
      </c>
      <c r="B447" s="3" t="str">
        <f t="shared" si="152"/>
        <v>SPA21XXX</v>
      </c>
      <c r="C447" s="13" t="s">
        <v>347</v>
      </c>
      <c r="D447" s="13" t="s">
        <v>350</v>
      </c>
      <c r="E447" s="19">
        <v>3680</v>
      </c>
      <c r="F447" s="19">
        <v>40970.276346153849</v>
      </c>
      <c r="G447" s="13">
        <f t="shared" ref="G447:G448" si="173">(E447/F447)</f>
        <v>8.9821214992743537E-2</v>
      </c>
      <c r="H447" s="13"/>
      <c r="N447" s="16"/>
      <c r="O447" s="16"/>
      <c r="P447" s="16"/>
      <c r="Q447" s="16"/>
    </row>
    <row r="448" spans="1:17" x14ac:dyDescent="0.35">
      <c r="A448" s="13" t="s">
        <v>231</v>
      </c>
      <c r="B448" s="3" t="str">
        <f t="shared" si="152"/>
        <v>SPA21XXX</v>
      </c>
      <c r="C448" s="13" t="s">
        <v>347</v>
      </c>
      <c r="D448" s="13" t="s">
        <v>351</v>
      </c>
      <c r="E448" s="19">
        <v>550</v>
      </c>
      <c r="F448" s="19">
        <v>101906.63</v>
      </c>
      <c r="G448" s="13">
        <f t="shared" si="173"/>
        <v>5.3970973233046756E-3</v>
      </c>
      <c r="H448" s="13">
        <f>AVERAGE(G446:G448)</f>
        <v>6.2822397058632282E-2</v>
      </c>
      <c r="N448" s="16"/>
      <c r="O448" s="16"/>
      <c r="P448" s="16"/>
      <c r="Q448" s="16"/>
    </row>
    <row r="449" spans="1:17" x14ac:dyDescent="0.35">
      <c r="A449" s="13" t="s">
        <v>242</v>
      </c>
      <c r="B449" s="3" t="str">
        <f t="shared" si="152"/>
        <v>SPA21XXX</v>
      </c>
      <c r="C449" s="13" t="s">
        <v>347</v>
      </c>
      <c r="D449" s="13" t="s">
        <v>349</v>
      </c>
      <c r="E449" s="19">
        <v>45534.78</v>
      </c>
      <c r="F449" s="19">
        <v>37533.963333333333</v>
      </c>
      <c r="G449" s="13">
        <f>(E449/F449)</f>
        <v>1.2131620526085307</v>
      </c>
      <c r="H449" s="13"/>
      <c r="N449" s="16"/>
      <c r="O449" s="16"/>
      <c r="P449" s="16"/>
      <c r="Q449" s="16"/>
    </row>
    <row r="450" spans="1:17" x14ac:dyDescent="0.35">
      <c r="A450" s="13" t="s">
        <v>242</v>
      </c>
      <c r="B450" s="3" t="str">
        <f t="shared" si="152"/>
        <v>SPA21XXX</v>
      </c>
      <c r="C450" s="13" t="s">
        <v>347</v>
      </c>
      <c r="D450" s="13" t="s">
        <v>350</v>
      </c>
      <c r="E450" s="19">
        <v>32399.68</v>
      </c>
      <c r="F450" s="19">
        <v>40970.276346153849</v>
      </c>
      <c r="G450" s="13">
        <f t="shared" ref="G450:G451" si="174">(E450/F450)</f>
        <v>0.79080940841741654</v>
      </c>
      <c r="H450" s="13"/>
      <c r="N450" s="16"/>
      <c r="O450" s="16"/>
      <c r="P450" s="16"/>
      <c r="Q450" s="16"/>
    </row>
    <row r="451" spans="1:17" x14ac:dyDescent="0.35">
      <c r="A451" s="13" t="s">
        <v>242</v>
      </c>
      <c r="B451" s="3" t="str">
        <f t="shared" ref="B451:B514" si="175">REPLACE(A451,6,3,"XXX")</f>
        <v>SPA21XXX</v>
      </c>
      <c r="C451" s="13" t="s">
        <v>347</v>
      </c>
      <c r="D451" s="13" t="s">
        <v>351</v>
      </c>
      <c r="E451" s="19"/>
      <c r="F451" s="19">
        <v>101906.63</v>
      </c>
      <c r="G451" s="13">
        <f t="shared" si="174"/>
        <v>0</v>
      </c>
      <c r="H451" s="13">
        <f>AVERAGE(G449:G451)</f>
        <v>0.66799048700864905</v>
      </c>
      <c r="N451" s="16"/>
      <c r="O451" s="16"/>
      <c r="P451" s="16"/>
      <c r="Q451" s="16"/>
    </row>
    <row r="452" spans="1:17" x14ac:dyDescent="0.35">
      <c r="A452" s="13" t="s">
        <v>243</v>
      </c>
      <c r="B452" s="3" t="str">
        <f t="shared" si="175"/>
        <v>SPA21XXX</v>
      </c>
      <c r="C452" s="13" t="s">
        <v>347</v>
      </c>
      <c r="D452" s="13" t="s">
        <v>349</v>
      </c>
      <c r="E452" s="19">
        <v>5000</v>
      </c>
      <c r="F452" s="19">
        <v>37533.963333333333</v>
      </c>
      <c r="G452" s="13">
        <f>(E452/F452)</f>
        <v>0.13321268408549802</v>
      </c>
      <c r="H452" s="13"/>
      <c r="N452" s="16"/>
      <c r="O452" s="16"/>
      <c r="P452" s="16"/>
      <c r="Q452" s="16"/>
    </row>
    <row r="453" spans="1:17" x14ac:dyDescent="0.35">
      <c r="A453" s="13" t="s">
        <v>243</v>
      </c>
      <c r="B453" s="3" t="str">
        <f t="shared" si="175"/>
        <v>SPA21XXX</v>
      </c>
      <c r="C453" s="13" t="s">
        <v>347</v>
      </c>
      <c r="D453" s="13" t="s">
        <v>350</v>
      </c>
      <c r="E453" s="19">
        <v>500</v>
      </c>
      <c r="F453" s="19">
        <v>40970.276346153849</v>
      </c>
      <c r="G453" s="13">
        <f t="shared" ref="G453:G454" si="176">(E453/F453)</f>
        <v>1.2203969428361893E-2</v>
      </c>
      <c r="H453" s="13"/>
      <c r="N453" s="16"/>
      <c r="O453" s="16"/>
      <c r="P453" s="16"/>
      <c r="Q453" s="16"/>
    </row>
    <row r="454" spans="1:17" x14ac:dyDescent="0.35">
      <c r="A454" s="13" t="s">
        <v>243</v>
      </c>
      <c r="B454" s="3" t="str">
        <f t="shared" si="175"/>
        <v>SPA21XXX</v>
      </c>
      <c r="C454" s="13" t="s">
        <v>347</v>
      </c>
      <c r="D454" s="13" t="s">
        <v>351</v>
      </c>
      <c r="E454" s="19">
        <v>5000</v>
      </c>
      <c r="F454" s="19">
        <v>101906.63</v>
      </c>
      <c r="G454" s="13">
        <f t="shared" si="176"/>
        <v>4.9064521120951596E-2</v>
      </c>
      <c r="H454" s="13">
        <f>AVERAGE(G452:G454)</f>
        <v>6.4827058211603839E-2</v>
      </c>
      <c r="N454" s="16"/>
      <c r="O454" s="16"/>
      <c r="P454" s="16"/>
      <c r="Q454" s="16"/>
    </row>
    <row r="455" spans="1:17" x14ac:dyDescent="0.35">
      <c r="A455" s="13" t="s">
        <v>245</v>
      </c>
      <c r="B455" s="3" t="str">
        <f t="shared" si="175"/>
        <v>SPA21XXX</v>
      </c>
      <c r="C455" s="13" t="s">
        <v>347</v>
      </c>
      <c r="D455" s="13" t="s">
        <v>349</v>
      </c>
      <c r="E455" s="19">
        <v>7500</v>
      </c>
      <c r="F455" s="19">
        <v>37533.963333333333</v>
      </c>
      <c r="G455" s="13">
        <f>(E455/F455)</f>
        <v>0.19981902612824706</v>
      </c>
      <c r="H455" s="13"/>
      <c r="N455" s="16"/>
      <c r="O455" s="16"/>
      <c r="P455" s="16"/>
      <c r="Q455" s="16"/>
    </row>
    <row r="456" spans="1:17" x14ac:dyDescent="0.35">
      <c r="A456" s="13" t="s">
        <v>245</v>
      </c>
      <c r="B456" s="3" t="str">
        <f t="shared" si="175"/>
        <v>SPA21XXX</v>
      </c>
      <c r="C456" s="13" t="s">
        <v>347</v>
      </c>
      <c r="D456" s="13" t="s">
        <v>350</v>
      </c>
      <c r="E456" s="13"/>
      <c r="F456" s="19">
        <v>40970.276346153849</v>
      </c>
      <c r="G456" s="13"/>
      <c r="H456" s="13"/>
      <c r="N456" s="16"/>
      <c r="O456" s="16"/>
      <c r="P456" s="16"/>
      <c r="Q456" s="16"/>
    </row>
    <row r="457" spans="1:17" x14ac:dyDescent="0.35">
      <c r="A457" s="13" t="s">
        <v>245</v>
      </c>
      <c r="B457" s="3" t="str">
        <f t="shared" si="175"/>
        <v>SPA21XXX</v>
      </c>
      <c r="C457" s="13" t="s">
        <v>347</v>
      </c>
      <c r="D457" s="13" t="s">
        <v>351</v>
      </c>
      <c r="E457" s="19">
        <v>7500</v>
      </c>
      <c r="F457" s="19">
        <v>101906.63</v>
      </c>
      <c r="G457" s="13">
        <f t="shared" ref="G457" si="177">(E457/F457)</f>
        <v>7.3596781681427401E-2</v>
      </c>
      <c r="H457" s="13">
        <f>AVERAGE(G455:G457)</f>
        <v>0.13670790390483722</v>
      </c>
      <c r="N457" s="16"/>
      <c r="O457" s="16"/>
      <c r="P457" s="16"/>
      <c r="Q457" s="16"/>
    </row>
    <row r="458" spans="1:17" x14ac:dyDescent="0.35">
      <c r="A458" s="13" t="s">
        <v>246</v>
      </c>
      <c r="B458" s="3" t="str">
        <f t="shared" si="175"/>
        <v>SPA21XXX</v>
      </c>
      <c r="C458" s="13" t="s">
        <v>347</v>
      </c>
      <c r="D458" s="13" t="s">
        <v>349</v>
      </c>
      <c r="E458" s="19"/>
      <c r="F458" s="19">
        <v>37533.963333333333</v>
      </c>
      <c r="G458" s="13">
        <f>(E458/F458)</f>
        <v>0</v>
      </c>
      <c r="H458" s="13"/>
      <c r="N458" s="16"/>
      <c r="O458" s="16"/>
      <c r="P458" s="16"/>
      <c r="Q458" s="16"/>
    </row>
    <row r="459" spans="1:17" x14ac:dyDescent="0.35">
      <c r="A459" s="13" t="s">
        <v>246</v>
      </c>
      <c r="B459" s="3" t="str">
        <f t="shared" si="175"/>
        <v>SPA21XXX</v>
      </c>
      <c r="C459" s="13" t="s">
        <v>347</v>
      </c>
      <c r="D459" s="13" t="s">
        <v>350</v>
      </c>
      <c r="E459" s="19"/>
      <c r="F459" s="19">
        <v>40970.276346153849</v>
      </c>
      <c r="G459" s="13">
        <f t="shared" ref="G459:G460" si="178">(E459/F459)</f>
        <v>0</v>
      </c>
      <c r="H459" s="13"/>
      <c r="N459" s="16"/>
      <c r="O459" s="16"/>
      <c r="P459" s="16"/>
      <c r="Q459" s="16"/>
    </row>
    <row r="460" spans="1:17" x14ac:dyDescent="0.35">
      <c r="A460" s="13" t="s">
        <v>246</v>
      </c>
      <c r="B460" s="3" t="str">
        <f t="shared" si="175"/>
        <v>SPA21XXX</v>
      </c>
      <c r="C460" s="13" t="s">
        <v>347</v>
      </c>
      <c r="D460" s="13" t="s">
        <v>351</v>
      </c>
      <c r="E460" s="19"/>
      <c r="F460" s="19">
        <v>101906.63</v>
      </c>
      <c r="G460" s="13">
        <f t="shared" si="178"/>
        <v>0</v>
      </c>
      <c r="H460" s="13">
        <f>AVERAGE(G458:G460)</f>
        <v>0</v>
      </c>
      <c r="N460" s="16"/>
      <c r="O460" s="16"/>
      <c r="P460" s="16"/>
      <c r="Q460" s="16"/>
    </row>
    <row r="461" spans="1:17" x14ac:dyDescent="0.35">
      <c r="A461" s="13" t="s">
        <v>251</v>
      </c>
      <c r="B461" s="3" t="str">
        <f t="shared" si="175"/>
        <v>SPA21XXX</v>
      </c>
      <c r="C461" s="13" t="s">
        <v>347</v>
      </c>
      <c r="D461" s="13" t="s">
        <v>349</v>
      </c>
      <c r="E461" s="19">
        <v>41000</v>
      </c>
      <c r="F461" s="19">
        <v>37533.963333333333</v>
      </c>
      <c r="G461" s="13">
        <f>(E461/F461)</f>
        <v>1.0923440095010839</v>
      </c>
      <c r="H461" s="13"/>
      <c r="N461" s="16"/>
      <c r="O461" s="16"/>
      <c r="P461" s="16"/>
      <c r="Q461" s="16"/>
    </row>
    <row r="462" spans="1:17" x14ac:dyDescent="0.35">
      <c r="A462" s="13" t="s">
        <v>251</v>
      </c>
      <c r="B462" s="3" t="str">
        <f t="shared" si="175"/>
        <v>SPA21XXX</v>
      </c>
      <c r="C462" s="13" t="s">
        <v>347</v>
      </c>
      <c r="D462" s="13" t="s">
        <v>350</v>
      </c>
      <c r="E462" s="19">
        <v>19500</v>
      </c>
      <c r="F462" s="19">
        <v>40970.276346153849</v>
      </c>
      <c r="G462" s="13">
        <f t="shared" ref="G462:G463" si="179">(E462/F462)</f>
        <v>0.47595480770611387</v>
      </c>
      <c r="H462" s="13"/>
      <c r="N462" s="16"/>
      <c r="O462" s="16"/>
      <c r="P462" s="16"/>
      <c r="Q462" s="16"/>
    </row>
    <row r="463" spans="1:17" x14ac:dyDescent="0.35">
      <c r="A463" s="13" t="s">
        <v>251</v>
      </c>
      <c r="B463" s="3" t="str">
        <f t="shared" si="175"/>
        <v>SPA21XXX</v>
      </c>
      <c r="C463" s="13" t="s">
        <v>347</v>
      </c>
      <c r="D463" s="13" t="s">
        <v>351</v>
      </c>
      <c r="E463" s="19">
        <v>15000</v>
      </c>
      <c r="F463" s="19">
        <v>101906.63</v>
      </c>
      <c r="G463" s="13">
        <f t="shared" si="179"/>
        <v>0.1471935633628548</v>
      </c>
      <c r="H463" s="13">
        <f>AVERAGE(G461:G463)</f>
        <v>0.57183079352335087</v>
      </c>
      <c r="N463" s="16"/>
      <c r="O463" s="16"/>
      <c r="P463" s="16"/>
      <c r="Q463" s="16"/>
    </row>
    <row r="464" spans="1:17" x14ac:dyDescent="0.35">
      <c r="A464" s="13" t="s">
        <v>252</v>
      </c>
      <c r="B464" s="3" t="str">
        <f t="shared" si="175"/>
        <v>SPA21XXX</v>
      </c>
      <c r="C464" s="13" t="s">
        <v>347</v>
      </c>
      <c r="D464" s="13" t="s">
        <v>349</v>
      </c>
      <c r="E464" s="19">
        <v>5000</v>
      </c>
      <c r="F464" s="19">
        <v>37533.963333333333</v>
      </c>
      <c r="G464" s="13">
        <f>(E464/F464)</f>
        <v>0.13321268408549802</v>
      </c>
      <c r="H464" s="13"/>
      <c r="N464" s="16"/>
      <c r="O464" s="16"/>
      <c r="P464" s="16"/>
      <c r="Q464" s="16"/>
    </row>
    <row r="465" spans="1:17" x14ac:dyDescent="0.35">
      <c r="A465" s="13" t="s">
        <v>252</v>
      </c>
      <c r="B465" s="3" t="str">
        <f t="shared" si="175"/>
        <v>SPA21XXX</v>
      </c>
      <c r="C465" s="13" t="s">
        <v>347</v>
      </c>
      <c r="D465" s="13" t="s">
        <v>350</v>
      </c>
      <c r="E465" s="19">
        <v>8000</v>
      </c>
      <c r="F465" s="19">
        <v>40970.276346153849</v>
      </c>
      <c r="G465" s="13">
        <f t="shared" ref="G465:G466" si="180">(E465/F465)</f>
        <v>0.19526351085379029</v>
      </c>
      <c r="H465" s="13"/>
      <c r="N465" s="16"/>
      <c r="O465" s="16"/>
      <c r="P465" s="16"/>
      <c r="Q465" s="16"/>
    </row>
    <row r="466" spans="1:17" x14ac:dyDescent="0.35">
      <c r="A466" s="13" t="s">
        <v>252</v>
      </c>
      <c r="B466" s="3" t="str">
        <f t="shared" si="175"/>
        <v>SPA21XXX</v>
      </c>
      <c r="C466" s="13" t="s">
        <v>347</v>
      </c>
      <c r="D466" s="13" t="s">
        <v>351</v>
      </c>
      <c r="E466" s="19">
        <v>4000</v>
      </c>
      <c r="F466" s="19">
        <v>101906.63</v>
      </c>
      <c r="G466" s="13">
        <f t="shared" si="180"/>
        <v>3.9251616896761279E-2</v>
      </c>
      <c r="H466" s="13">
        <f>AVERAGE(G464:G466)</f>
        <v>0.1225759372786832</v>
      </c>
      <c r="N466" s="16"/>
      <c r="O466" s="16"/>
      <c r="P466" s="16"/>
      <c r="Q466" s="16"/>
    </row>
    <row r="467" spans="1:17" x14ac:dyDescent="0.35">
      <c r="A467" s="13" t="s">
        <v>262</v>
      </c>
      <c r="B467" s="3" t="str">
        <f t="shared" si="175"/>
        <v>SPA21XXX</v>
      </c>
      <c r="C467" s="13" t="s">
        <v>347</v>
      </c>
      <c r="D467" s="13" t="s">
        <v>349</v>
      </c>
      <c r="E467" s="13"/>
      <c r="F467" s="19">
        <v>37533.963333333333</v>
      </c>
      <c r="G467" s="13">
        <f>(E467/F467)</f>
        <v>0</v>
      </c>
      <c r="H467" s="13"/>
      <c r="N467" s="16"/>
      <c r="O467" s="16"/>
      <c r="P467" s="16"/>
      <c r="Q467" s="16"/>
    </row>
    <row r="468" spans="1:17" x14ac:dyDescent="0.35">
      <c r="A468" s="13" t="s">
        <v>262</v>
      </c>
      <c r="B468" s="3" t="str">
        <f t="shared" si="175"/>
        <v>SPA21XXX</v>
      </c>
      <c r="C468" s="13" t="s">
        <v>347</v>
      </c>
      <c r="D468" s="13" t="s">
        <v>350</v>
      </c>
      <c r="E468" s="13"/>
      <c r="F468" s="19">
        <v>40970.276346153849</v>
      </c>
      <c r="G468" s="13">
        <f t="shared" ref="G468:G469" si="181">(E468/F468)</f>
        <v>0</v>
      </c>
      <c r="H468" s="13"/>
      <c r="N468" s="16"/>
      <c r="O468" s="16"/>
      <c r="P468" s="16"/>
      <c r="Q468" s="16"/>
    </row>
    <row r="469" spans="1:17" x14ac:dyDescent="0.35">
      <c r="A469" s="13" t="s">
        <v>262</v>
      </c>
      <c r="B469" s="3" t="str">
        <f t="shared" si="175"/>
        <v>SPA21XXX</v>
      </c>
      <c r="C469" s="13" t="s">
        <v>347</v>
      </c>
      <c r="D469" s="13" t="s">
        <v>351</v>
      </c>
      <c r="E469" s="13"/>
      <c r="F469" s="19">
        <v>101906.63</v>
      </c>
      <c r="G469" s="13">
        <f t="shared" si="181"/>
        <v>0</v>
      </c>
      <c r="H469" s="13">
        <f>AVERAGE(G467:G469)</f>
        <v>0</v>
      </c>
      <c r="N469" s="16"/>
      <c r="O469" s="16"/>
      <c r="P469" s="16"/>
      <c r="Q469" s="16"/>
    </row>
    <row r="470" spans="1:17" x14ac:dyDescent="0.35">
      <c r="A470" s="13" t="s">
        <v>264</v>
      </c>
      <c r="B470" s="3" t="str">
        <f t="shared" si="175"/>
        <v>SPA21XXX</v>
      </c>
      <c r="C470" s="13" t="s">
        <v>347</v>
      </c>
      <c r="D470" s="13" t="s">
        <v>349</v>
      </c>
      <c r="E470" s="13"/>
      <c r="F470" s="19">
        <v>37533.963333333333</v>
      </c>
      <c r="G470" s="13">
        <f>(E470/F470)</f>
        <v>0</v>
      </c>
      <c r="H470" s="13"/>
      <c r="N470" s="16"/>
      <c r="O470" s="16"/>
      <c r="P470" s="16"/>
      <c r="Q470" s="16"/>
    </row>
    <row r="471" spans="1:17" x14ac:dyDescent="0.35">
      <c r="A471" s="13" t="s">
        <v>264</v>
      </c>
      <c r="B471" s="3" t="str">
        <f t="shared" si="175"/>
        <v>SPA21XXX</v>
      </c>
      <c r="C471" s="13" t="s">
        <v>347</v>
      </c>
      <c r="D471" s="13" t="s">
        <v>350</v>
      </c>
      <c r="E471" s="13"/>
      <c r="F471" s="19">
        <v>40970.276346153849</v>
      </c>
      <c r="G471" s="13">
        <f t="shared" ref="G471:G472" si="182">(E471/F471)</f>
        <v>0</v>
      </c>
      <c r="H471" s="13"/>
      <c r="N471" s="16"/>
      <c r="O471" s="16"/>
      <c r="P471" s="16"/>
      <c r="Q471" s="16"/>
    </row>
    <row r="472" spans="1:17" x14ac:dyDescent="0.35">
      <c r="A472" s="13" t="s">
        <v>264</v>
      </c>
      <c r="B472" s="3" t="str">
        <f t="shared" si="175"/>
        <v>SPA21XXX</v>
      </c>
      <c r="C472" s="13" t="s">
        <v>347</v>
      </c>
      <c r="D472" s="13" t="s">
        <v>351</v>
      </c>
      <c r="E472" s="13"/>
      <c r="F472" s="19">
        <v>101906.63</v>
      </c>
      <c r="G472" s="13">
        <f t="shared" si="182"/>
        <v>0</v>
      </c>
      <c r="H472" s="13">
        <f>AVERAGE(G470:G472)</f>
        <v>0</v>
      </c>
      <c r="N472" s="16"/>
      <c r="O472" s="16"/>
      <c r="P472" s="16"/>
      <c r="Q472" s="16"/>
    </row>
    <row r="473" spans="1:17" x14ac:dyDescent="0.35">
      <c r="A473" s="13" t="s">
        <v>269</v>
      </c>
      <c r="B473" s="3" t="str">
        <f t="shared" si="175"/>
        <v>SPA21XXX</v>
      </c>
      <c r="C473" s="13" t="s">
        <v>347</v>
      </c>
      <c r="D473" s="13" t="s">
        <v>349</v>
      </c>
      <c r="E473" s="13"/>
      <c r="F473" s="19">
        <v>37533.963333333333</v>
      </c>
      <c r="G473" s="13">
        <f>(E473/F473)</f>
        <v>0</v>
      </c>
      <c r="H473" s="13"/>
      <c r="N473" s="16"/>
      <c r="O473" s="16"/>
      <c r="P473" s="16"/>
      <c r="Q473" s="16"/>
    </row>
    <row r="474" spans="1:17" x14ac:dyDescent="0.35">
      <c r="A474" s="13" t="s">
        <v>269</v>
      </c>
      <c r="B474" s="3" t="str">
        <f t="shared" si="175"/>
        <v>SPA21XXX</v>
      </c>
      <c r="C474" s="13" t="s">
        <v>347</v>
      </c>
      <c r="D474" s="13" t="s">
        <v>350</v>
      </c>
      <c r="E474" s="13"/>
      <c r="F474" s="19">
        <v>40970.276346153849</v>
      </c>
      <c r="G474" s="13">
        <f t="shared" ref="G474:G475" si="183">(E474/F474)</f>
        <v>0</v>
      </c>
      <c r="H474" s="13"/>
      <c r="N474" s="16"/>
      <c r="O474" s="16"/>
      <c r="P474" s="16"/>
      <c r="Q474" s="16"/>
    </row>
    <row r="475" spans="1:17" x14ac:dyDescent="0.35">
      <c r="A475" s="13" t="s">
        <v>269</v>
      </c>
      <c r="B475" s="3" t="str">
        <f t="shared" si="175"/>
        <v>SPA21XXX</v>
      </c>
      <c r="C475" s="13" t="s">
        <v>347</v>
      </c>
      <c r="D475" s="13" t="s">
        <v>351</v>
      </c>
      <c r="E475" s="13"/>
      <c r="F475" s="19">
        <v>101906.63</v>
      </c>
      <c r="G475" s="13">
        <f t="shared" si="183"/>
        <v>0</v>
      </c>
      <c r="H475" s="13">
        <f>AVERAGE(G473:G475)</f>
        <v>0</v>
      </c>
      <c r="N475" s="16"/>
      <c r="O475" s="16"/>
      <c r="P475" s="16"/>
      <c r="Q475" s="16"/>
    </row>
    <row r="476" spans="1:17" x14ac:dyDescent="0.35">
      <c r="A476" s="13" t="s">
        <v>278</v>
      </c>
      <c r="B476" s="3" t="str">
        <f t="shared" si="175"/>
        <v>SPA21XXX</v>
      </c>
      <c r="C476" s="13" t="s">
        <v>347</v>
      </c>
      <c r="D476" s="13" t="s">
        <v>349</v>
      </c>
      <c r="E476" s="13"/>
      <c r="F476" s="19">
        <v>37533.963333333333</v>
      </c>
      <c r="G476" s="13"/>
      <c r="H476" s="13"/>
      <c r="N476" s="16"/>
      <c r="O476" s="16"/>
      <c r="P476" s="16"/>
      <c r="Q476" s="16"/>
    </row>
    <row r="477" spans="1:17" x14ac:dyDescent="0.35">
      <c r="A477" s="13" t="s">
        <v>278</v>
      </c>
      <c r="B477" s="3" t="str">
        <f t="shared" si="175"/>
        <v>SPA21XXX</v>
      </c>
      <c r="C477" s="13" t="s">
        <v>347</v>
      </c>
      <c r="D477" s="13" t="s">
        <v>350</v>
      </c>
      <c r="E477" s="13"/>
      <c r="F477" s="19">
        <v>40970.276346153849</v>
      </c>
      <c r="G477" s="13"/>
      <c r="H477" s="13"/>
      <c r="N477" s="16"/>
      <c r="O477" s="16"/>
      <c r="P477" s="16"/>
      <c r="Q477" s="16"/>
    </row>
    <row r="478" spans="1:17" x14ac:dyDescent="0.35">
      <c r="A478" s="13" t="s">
        <v>278</v>
      </c>
      <c r="B478" s="3" t="str">
        <f t="shared" si="175"/>
        <v>SPA21XXX</v>
      </c>
      <c r="C478" s="13" t="s">
        <v>347</v>
      </c>
      <c r="D478" s="13" t="s">
        <v>351</v>
      </c>
      <c r="E478" s="19">
        <v>7613</v>
      </c>
      <c r="F478" s="19">
        <v>101906.63</v>
      </c>
      <c r="G478" s="13">
        <f t="shared" ref="G478" si="184">(E478/F478)</f>
        <v>7.47056398587609E-2</v>
      </c>
      <c r="H478" s="13">
        <f>AVERAGE(G476:G478)</f>
        <v>7.47056398587609E-2</v>
      </c>
      <c r="N478" s="16"/>
      <c r="O478" s="16"/>
      <c r="P478" s="16"/>
      <c r="Q478" s="16"/>
    </row>
    <row r="479" spans="1:17" x14ac:dyDescent="0.35">
      <c r="A479" s="13" t="s">
        <v>281</v>
      </c>
      <c r="B479" s="3" t="str">
        <f t="shared" si="175"/>
        <v>SPA21XXX</v>
      </c>
      <c r="C479" s="13" t="s">
        <v>347</v>
      </c>
      <c r="D479" s="13" t="s">
        <v>349</v>
      </c>
      <c r="E479" s="19"/>
      <c r="F479" s="19">
        <v>37533.963333333333</v>
      </c>
      <c r="G479" s="13">
        <f>(E479/F479)</f>
        <v>0</v>
      </c>
      <c r="H479" s="13"/>
      <c r="N479" s="16"/>
      <c r="O479" s="16"/>
      <c r="P479" s="16"/>
      <c r="Q479" s="16"/>
    </row>
    <row r="480" spans="1:17" x14ac:dyDescent="0.35">
      <c r="A480" s="13" t="s">
        <v>281</v>
      </c>
      <c r="B480" s="3" t="str">
        <f t="shared" si="175"/>
        <v>SPA21XXX</v>
      </c>
      <c r="C480" s="13" t="s">
        <v>347</v>
      </c>
      <c r="D480" s="13" t="s">
        <v>350</v>
      </c>
      <c r="E480" s="19"/>
      <c r="F480" s="19">
        <v>40970.276346153849</v>
      </c>
      <c r="G480" s="13">
        <f t="shared" ref="G480:G481" si="185">(E480/F480)</f>
        <v>0</v>
      </c>
      <c r="H480" s="13"/>
      <c r="N480" s="16"/>
      <c r="O480" s="16"/>
      <c r="P480" s="16"/>
      <c r="Q480" s="16"/>
    </row>
    <row r="481" spans="1:17" x14ac:dyDescent="0.35">
      <c r="A481" s="13" t="s">
        <v>281</v>
      </c>
      <c r="B481" s="3" t="str">
        <f t="shared" si="175"/>
        <v>SPA21XXX</v>
      </c>
      <c r="C481" s="13" t="s">
        <v>347</v>
      </c>
      <c r="D481" s="13" t="s">
        <v>351</v>
      </c>
      <c r="E481" s="19"/>
      <c r="F481" s="19">
        <v>101906.63</v>
      </c>
      <c r="G481" s="13">
        <f t="shared" si="185"/>
        <v>0</v>
      </c>
      <c r="H481" s="13">
        <f>AVERAGE(G479:G481)</f>
        <v>0</v>
      </c>
      <c r="N481" s="16"/>
      <c r="O481" s="16"/>
      <c r="P481" s="16"/>
      <c r="Q481" s="16"/>
    </row>
    <row r="482" spans="1:17" x14ac:dyDescent="0.35">
      <c r="A482" s="13" t="s">
        <v>282</v>
      </c>
      <c r="B482" s="3" t="str">
        <f t="shared" si="175"/>
        <v>SPA21XXX</v>
      </c>
      <c r="C482" s="13" t="s">
        <v>347</v>
      </c>
      <c r="D482" s="13" t="s">
        <v>349</v>
      </c>
      <c r="E482" s="19"/>
      <c r="F482" s="19">
        <v>37533.963333333333</v>
      </c>
      <c r="G482" s="13">
        <f>(E482/F482)</f>
        <v>0</v>
      </c>
      <c r="H482" s="13"/>
      <c r="N482" s="16"/>
      <c r="O482" s="16"/>
      <c r="P482" s="16"/>
      <c r="Q482" s="16"/>
    </row>
    <row r="483" spans="1:17" x14ac:dyDescent="0.35">
      <c r="A483" s="13" t="s">
        <v>282</v>
      </c>
      <c r="B483" s="3" t="str">
        <f t="shared" si="175"/>
        <v>SPA21XXX</v>
      </c>
      <c r="C483" s="13" t="s">
        <v>347</v>
      </c>
      <c r="D483" s="13" t="s">
        <v>350</v>
      </c>
      <c r="E483" s="19"/>
      <c r="F483" s="19">
        <v>40970.276346153849</v>
      </c>
      <c r="G483" s="13">
        <f t="shared" ref="G483:G484" si="186">(E483/F483)</f>
        <v>0</v>
      </c>
      <c r="H483" s="13"/>
      <c r="N483" s="16"/>
      <c r="O483" s="16"/>
      <c r="P483" s="16"/>
      <c r="Q483" s="16"/>
    </row>
    <row r="484" spans="1:17" x14ac:dyDescent="0.35">
      <c r="A484" s="13" t="s">
        <v>282</v>
      </c>
      <c r="B484" s="3" t="str">
        <f t="shared" si="175"/>
        <v>SPA21XXX</v>
      </c>
      <c r="C484" s="13" t="s">
        <v>347</v>
      </c>
      <c r="D484" s="13" t="s">
        <v>351</v>
      </c>
      <c r="E484" s="19"/>
      <c r="F484" s="19">
        <v>101906.63</v>
      </c>
      <c r="G484" s="13">
        <f t="shared" si="186"/>
        <v>0</v>
      </c>
      <c r="H484" s="13">
        <f>AVERAGE(G482:G484)</f>
        <v>0</v>
      </c>
      <c r="N484" s="16"/>
      <c r="O484" s="16"/>
      <c r="P484" s="16"/>
      <c r="Q484" s="16"/>
    </row>
    <row r="485" spans="1:17" x14ac:dyDescent="0.35">
      <c r="A485" s="13" t="s">
        <v>284</v>
      </c>
      <c r="B485" s="3" t="str">
        <f t="shared" si="175"/>
        <v>SPA21XXX</v>
      </c>
      <c r="C485" s="13" t="s">
        <v>347</v>
      </c>
      <c r="D485" s="13" t="s">
        <v>349</v>
      </c>
      <c r="E485" s="19">
        <v>80000</v>
      </c>
      <c r="F485" s="19">
        <v>37533.963333333333</v>
      </c>
      <c r="G485" s="13">
        <f>(E485/F485)</f>
        <v>2.1314029453679684</v>
      </c>
      <c r="H485" s="13"/>
      <c r="N485" s="16"/>
      <c r="O485" s="16"/>
      <c r="P485" s="16"/>
      <c r="Q485" s="16"/>
    </row>
    <row r="486" spans="1:17" x14ac:dyDescent="0.35">
      <c r="A486" s="13" t="s">
        <v>284</v>
      </c>
      <c r="B486" s="3" t="str">
        <f t="shared" si="175"/>
        <v>SPA21XXX</v>
      </c>
      <c r="C486" s="13" t="s">
        <v>347</v>
      </c>
      <c r="D486" s="13" t="s">
        <v>350</v>
      </c>
      <c r="E486" s="19">
        <v>85000</v>
      </c>
      <c r="F486" s="19">
        <v>40970.276346153849</v>
      </c>
      <c r="G486" s="13">
        <f t="shared" ref="G486:G487" si="187">(E486/F486)</f>
        <v>2.0746748028215221</v>
      </c>
      <c r="H486" s="13"/>
      <c r="N486" s="16"/>
      <c r="O486" s="16"/>
      <c r="P486" s="16"/>
      <c r="Q486" s="16"/>
    </row>
    <row r="487" spans="1:17" x14ac:dyDescent="0.35">
      <c r="A487" s="13" t="s">
        <v>284</v>
      </c>
      <c r="B487" s="3" t="str">
        <f t="shared" si="175"/>
        <v>SPA21XXX</v>
      </c>
      <c r="C487" s="13" t="s">
        <v>347</v>
      </c>
      <c r="D487" s="13" t="s">
        <v>351</v>
      </c>
      <c r="E487" s="19">
        <v>290500</v>
      </c>
      <c r="F487" s="19">
        <v>101906.63</v>
      </c>
      <c r="G487" s="13">
        <f t="shared" si="187"/>
        <v>2.8506486771272876</v>
      </c>
      <c r="H487" s="13">
        <f>AVERAGE(G485:G487)</f>
        <v>2.3522421417722597</v>
      </c>
      <c r="N487" s="16"/>
      <c r="O487" s="16"/>
      <c r="P487" s="16"/>
      <c r="Q487" s="16"/>
    </row>
    <row r="488" spans="1:17" x14ac:dyDescent="0.35">
      <c r="A488" s="13" t="s">
        <v>294</v>
      </c>
      <c r="B488" s="3" t="str">
        <f t="shared" si="175"/>
        <v>SPA21XXX</v>
      </c>
      <c r="C488" s="13" t="s">
        <v>347</v>
      </c>
      <c r="D488" s="13" t="s">
        <v>349</v>
      </c>
      <c r="E488" s="19"/>
      <c r="F488" s="19">
        <v>37533.963333333333</v>
      </c>
      <c r="G488" s="13">
        <f>(E488/F488)</f>
        <v>0</v>
      </c>
      <c r="H488" s="13"/>
      <c r="N488" s="16"/>
      <c r="O488" s="16"/>
      <c r="P488" s="16"/>
      <c r="Q488" s="16"/>
    </row>
    <row r="489" spans="1:17" x14ac:dyDescent="0.35">
      <c r="A489" s="13" t="s">
        <v>294</v>
      </c>
      <c r="B489" s="3" t="str">
        <f t="shared" si="175"/>
        <v>SPA21XXX</v>
      </c>
      <c r="C489" s="13" t="s">
        <v>347</v>
      </c>
      <c r="D489" s="13" t="s">
        <v>350</v>
      </c>
      <c r="E489" s="19"/>
      <c r="F489" s="19">
        <v>40970.276346153849</v>
      </c>
      <c r="G489" s="13">
        <f t="shared" ref="G489:G490" si="188">(E489/F489)</f>
        <v>0</v>
      </c>
      <c r="H489" s="13"/>
      <c r="N489" s="16"/>
      <c r="O489" s="16"/>
      <c r="P489" s="16"/>
      <c r="Q489" s="16"/>
    </row>
    <row r="490" spans="1:17" x14ac:dyDescent="0.35">
      <c r="A490" s="13" t="s">
        <v>294</v>
      </c>
      <c r="B490" s="3" t="str">
        <f t="shared" si="175"/>
        <v>SPA21XXX</v>
      </c>
      <c r="C490" s="13" t="s">
        <v>347</v>
      </c>
      <c r="D490" s="13" t="s">
        <v>351</v>
      </c>
      <c r="E490" s="19"/>
      <c r="F490" s="19">
        <v>101906.63</v>
      </c>
      <c r="G490" s="13">
        <f t="shared" si="188"/>
        <v>0</v>
      </c>
      <c r="H490" s="13">
        <f>AVERAGE(G488:G490)</f>
        <v>0</v>
      </c>
      <c r="N490" s="16"/>
      <c r="O490" s="16"/>
      <c r="P490" s="16"/>
      <c r="Q490" s="16"/>
    </row>
    <row r="491" spans="1:17" x14ac:dyDescent="0.35">
      <c r="A491" s="13" t="s">
        <v>299</v>
      </c>
      <c r="B491" s="3" t="str">
        <f t="shared" si="175"/>
        <v>SPA21XXX</v>
      </c>
      <c r="C491" s="13" t="s">
        <v>347</v>
      </c>
      <c r="D491" s="13" t="s">
        <v>349</v>
      </c>
      <c r="E491" s="13"/>
      <c r="F491" s="19">
        <v>37533.963333333333</v>
      </c>
      <c r="G491" s="13">
        <f>(E491/F491)</f>
        <v>0</v>
      </c>
      <c r="H491" s="13"/>
      <c r="N491" s="16"/>
      <c r="O491" s="16"/>
      <c r="P491" s="16"/>
      <c r="Q491" s="16"/>
    </row>
    <row r="492" spans="1:17" x14ac:dyDescent="0.35">
      <c r="A492" s="13" t="s">
        <v>299</v>
      </c>
      <c r="B492" s="3" t="str">
        <f t="shared" si="175"/>
        <v>SPA21XXX</v>
      </c>
      <c r="C492" s="13" t="s">
        <v>347</v>
      </c>
      <c r="D492" s="13" t="s">
        <v>350</v>
      </c>
      <c r="E492" s="13"/>
      <c r="F492" s="19">
        <v>40970.276346153849</v>
      </c>
      <c r="G492" s="13">
        <f t="shared" ref="G492:G493" si="189">(E492/F492)</f>
        <v>0</v>
      </c>
      <c r="H492" s="13"/>
      <c r="N492" s="16"/>
      <c r="O492" s="16"/>
      <c r="P492" s="16"/>
      <c r="Q492" s="16"/>
    </row>
    <row r="493" spans="1:17" x14ac:dyDescent="0.35">
      <c r="A493" s="13" t="s">
        <v>299</v>
      </c>
      <c r="B493" s="3" t="str">
        <f t="shared" si="175"/>
        <v>SPA21XXX</v>
      </c>
      <c r="C493" s="13" t="s">
        <v>347</v>
      </c>
      <c r="D493" s="13" t="s">
        <v>351</v>
      </c>
      <c r="E493" s="13"/>
      <c r="F493" s="19">
        <v>101906.63</v>
      </c>
      <c r="G493" s="13">
        <f t="shared" si="189"/>
        <v>0</v>
      </c>
      <c r="H493" s="13">
        <f>AVERAGE(G491:G493)</f>
        <v>0</v>
      </c>
      <c r="N493" s="16"/>
      <c r="O493" s="16"/>
      <c r="P493" s="16"/>
      <c r="Q493" s="16"/>
    </row>
    <row r="494" spans="1:17" x14ac:dyDescent="0.35">
      <c r="A494" s="13" t="s">
        <v>307</v>
      </c>
      <c r="B494" s="3" t="str">
        <f t="shared" si="175"/>
        <v>SPA21XXX</v>
      </c>
      <c r="C494" s="13" t="s">
        <v>347</v>
      </c>
      <c r="D494" s="13" t="s">
        <v>349</v>
      </c>
      <c r="E494" s="19">
        <v>3750</v>
      </c>
      <c r="F494" s="19">
        <v>37533.963333333333</v>
      </c>
      <c r="G494" s="13">
        <f>(E494/F494)</f>
        <v>9.9909513064123531E-2</v>
      </c>
      <c r="H494" s="13"/>
      <c r="N494" s="16"/>
      <c r="O494" s="16"/>
      <c r="P494" s="16"/>
      <c r="Q494" s="16"/>
    </row>
    <row r="495" spans="1:17" x14ac:dyDescent="0.35">
      <c r="A495" s="13" t="s">
        <v>307</v>
      </c>
      <c r="B495" s="3" t="str">
        <f t="shared" si="175"/>
        <v>SPA21XXX</v>
      </c>
      <c r="C495" s="13" t="s">
        <v>347</v>
      </c>
      <c r="D495" s="13" t="s">
        <v>350</v>
      </c>
      <c r="E495" s="19">
        <v>5000</v>
      </c>
      <c r="F495" s="19">
        <v>40970.276346153849</v>
      </c>
      <c r="G495" s="13">
        <f t="shared" ref="G495" si="190">(E495/F495)</f>
        <v>0.12203969428361894</v>
      </c>
      <c r="H495" s="13"/>
      <c r="N495" s="16"/>
      <c r="O495" s="16"/>
      <c r="P495" s="16"/>
      <c r="Q495" s="16"/>
    </row>
    <row r="496" spans="1:17" x14ac:dyDescent="0.35">
      <c r="A496" s="13" t="s">
        <v>307</v>
      </c>
      <c r="B496" s="3" t="str">
        <f t="shared" si="175"/>
        <v>SPA21XXX</v>
      </c>
      <c r="C496" s="13" t="s">
        <v>347</v>
      </c>
      <c r="D496" s="13" t="s">
        <v>351</v>
      </c>
      <c r="E496" s="19"/>
      <c r="F496" s="19">
        <v>101906.63</v>
      </c>
      <c r="G496" s="13"/>
      <c r="H496" s="13">
        <f>AVERAGE(G494:G496)</f>
        <v>0.11097460367387124</v>
      </c>
      <c r="N496" s="16"/>
      <c r="O496" s="16"/>
      <c r="P496" s="16"/>
      <c r="Q496" s="16"/>
    </row>
    <row r="497" spans="1:17" x14ac:dyDescent="0.35">
      <c r="A497" s="13" t="s">
        <v>311</v>
      </c>
      <c r="B497" s="3" t="str">
        <f t="shared" si="175"/>
        <v>SPA21XXX</v>
      </c>
      <c r="C497" s="13" t="s">
        <v>347</v>
      </c>
      <c r="D497" s="13" t="s">
        <v>349</v>
      </c>
      <c r="E497" s="13"/>
      <c r="F497" s="19">
        <v>37533.963333333333</v>
      </c>
      <c r="G497" s="13"/>
      <c r="H497" s="13"/>
      <c r="N497" s="16"/>
      <c r="O497" s="16"/>
      <c r="P497" s="16"/>
      <c r="Q497" s="16"/>
    </row>
    <row r="498" spans="1:17" x14ac:dyDescent="0.35">
      <c r="A498" s="13" t="s">
        <v>311</v>
      </c>
      <c r="B498" s="3" t="str">
        <f t="shared" si="175"/>
        <v>SPA21XXX</v>
      </c>
      <c r="C498" s="13" t="s">
        <v>347</v>
      </c>
      <c r="D498" s="13" t="s">
        <v>350</v>
      </c>
      <c r="E498" s="13"/>
      <c r="F498" s="19">
        <v>40970.276346153849</v>
      </c>
      <c r="G498" s="13"/>
      <c r="H498" s="13"/>
      <c r="N498" s="16"/>
      <c r="O498" s="16"/>
      <c r="P498" s="16"/>
      <c r="Q498" s="16"/>
    </row>
    <row r="499" spans="1:17" x14ac:dyDescent="0.35">
      <c r="A499" s="13" t="s">
        <v>311</v>
      </c>
      <c r="B499" s="3" t="str">
        <f t="shared" si="175"/>
        <v>SPA21XXX</v>
      </c>
      <c r="C499" s="13" t="s">
        <v>347</v>
      </c>
      <c r="D499" s="13" t="s">
        <v>351</v>
      </c>
      <c r="E499" s="19">
        <v>3930</v>
      </c>
      <c r="F499" s="19">
        <v>101906.63</v>
      </c>
      <c r="G499" s="13">
        <f t="shared" ref="G499" si="191">(E499/F499)</f>
        <v>3.8564713601067953E-2</v>
      </c>
      <c r="H499" s="13">
        <f>AVERAGE(G497:G499)</f>
        <v>3.8564713601067953E-2</v>
      </c>
      <c r="N499" s="16"/>
      <c r="O499" s="16"/>
      <c r="P499" s="16"/>
      <c r="Q499" s="16"/>
    </row>
    <row r="500" spans="1:17" x14ac:dyDescent="0.35">
      <c r="A500" s="13" t="s">
        <v>322</v>
      </c>
      <c r="B500" s="3" t="str">
        <f t="shared" si="175"/>
        <v>SPA21XXX</v>
      </c>
      <c r="C500" s="13" t="s">
        <v>347</v>
      </c>
      <c r="D500" s="13" t="s">
        <v>349</v>
      </c>
      <c r="E500" s="19">
        <v>21000</v>
      </c>
      <c r="F500" s="19">
        <v>37533.963333333333</v>
      </c>
      <c r="G500" s="13">
        <f>(E500/F500)</f>
        <v>0.5594932731590917</v>
      </c>
      <c r="H500" s="13"/>
      <c r="N500" s="16"/>
      <c r="O500" s="16"/>
      <c r="P500" s="16"/>
      <c r="Q500" s="16"/>
    </row>
    <row r="501" spans="1:17" x14ac:dyDescent="0.35">
      <c r="A501" s="13" t="s">
        <v>322</v>
      </c>
      <c r="B501" s="3" t="str">
        <f t="shared" si="175"/>
        <v>SPA21XXX</v>
      </c>
      <c r="C501" s="13" t="s">
        <v>347</v>
      </c>
      <c r="D501" s="13" t="s">
        <v>350</v>
      </c>
      <c r="E501" s="19">
        <v>23000</v>
      </c>
      <c r="F501" s="19">
        <v>40970.276346153849</v>
      </c>
      <c r="G501" s="13">
        <f t="shared" ref="G501:G502" si="192">(E501/F501)</f>
        <v>0.56138259370464716</v>
      </c>
      <c r="H501" s="13"/>
      <c r="N501" s="16"/>
      <c r="O501" s="16"/>
      <c r="P501" s="16"/>
      <c r="Q501" s="16"/>
    </row>
    <row r="502" spans="1:17" x14ac:dyDescent="0.35">
      <c r="A502" s="13" t="s">
        <v>322</v>
      </c>
      <c r="B502" s="3" t="str">
        <f t="shared" si="175"/>
        <v>SPA21XXX</v>
      </c>
      <c r="C502" s="13" t="s">
        <v>347</v>
      </c>
      <c r="D502" s="13" t="s">
        <v>351</v>
      </c>
      <c r="E502" s="19">
        <v>26000</v>
      </c>
      <c r="F502" s="19">
        <v>101906.63</v>
      </c>
      <c r="G502" s="13">
        <f t="shared" si="192"/>
        <v>0.25513550982894834</v>
      </c>
      <c r="H502" s="13">
        <f>AVERAGE(G500:G502)</f>
        <v>0.45867045889756236</v>
      </c>
      <c r="N502" s="16"/>
      <c r="O502" s="16"/>
      <c r="P502" s="16"/>
      <c r="Q502" s="16"/>
    </row>
    <row r="503" spans="1:17" x14ac:dyDescent="0.35">
      <c r="A503" s="13" t="s">
        <v>323</v>
      </c>
      <c r="B503" s="3" t="str">
        <f t="shared" si="175"/>
        <v>SPA21XXX</v>
      </c>
      <c r="C503" s="13" t="s">
        <v>347</v>
      </c>
      <c r="D503" s="13" t="s">
        <v>349</v>
      </c>
      <c r="E503" s="13"/>
      <c r="F503" s="19">
        <v>37533.963333333333</v>
      </c>
      <c r="G503" s="13">
        <f>(E503/F503)</f>
        <v>0</v>
      </c>
      <c r="H503" s="13"/>
      <c r="N503" s="16"/>
      <c r="O503" s="16"/>
      <c r="P503" s="16"/>
      <c r="Q503" s="16"/>
    </row>
    <row r="504" spans="1:17" x14ac:dyDescent="0.35">
      <c r="A504" s="13" t="s">
        <v>323</v>
      </c>
      <c r="B504" s="3" t="str">
        <f t="shared" si="175"/>
        <v>SPA21XXX</v>
      </c>
      <c r="C504" s="13" t="s">
        <v>347</v>
      </c>
      <c r="D504" s="13" t="s">
        <v>350</v>
      </c>
      <c r="E504" s="13"/>
      <c r="F504" s="19">
        <v>40970.276346153849</v>
      </c>
      <c r="G504" s="13">
        <f t="shared" ref="G504:G505" si="193">(E504/F504)</f>
        <v>0</v>
      </c>
      <c r="H504" s="13"/>
      <c r="N504" s="16"/>
      <c r="O504" s="16"/>
      <c r="P504" s="16"/>
      <c r="Q504" s="16"/>
    </row>
    <row r="505" spans="1:17" x14ac:dyDescent="0.35">
      <c r="A505" s="13" t="s">
        <v>323</v>
      </c>
      <c r="B505" s="3" t="str">
        <f t="shared" si="175"/>
        <v>SPA21XXX</v>
      </c>
      <c r="C505" s="13" t="s">
        <v>347</v>
      </c>
      <c r="D505" s="13" t="s">
        <v>351</v>
      </c>
      <c r="E505" s="13"/>
      <c r="F505" s="19">
        <v>101906.63</v>
      </c>
      <c r="G505" s="13">
        <f t="shared" si="193"/>
        <v>0</v>
      </c>
      <c r="H505" s="13">
        <f>AVERAGE(G503:G505)</f>
        <v>0</v>
      </c>
      <c r="N505" s="16"/>
      <c r="O505" s="16"/>
      <c r="P505" s="16"/>
      <c r="Q505" s="16"/>
    </row>
    <row r="506" spans="1:17" x14ac:dyDescent="0.35">
      <c r="A506" s="13" t="s">
        <v>326</v>
      </c>
      <c r="B506" s="3" t="str">
        <f t="shared" si="175"/>
        <v>SPA21XXX</v>
      </c>
      <c r="C506" s="13" t="s">
        <v>347</v>
      </c>
      <c r="D506" s="13" t="s">
        <v>349</v>
      </c>
      <c r="E506" s="13"/>
      <c r="F506" s="19">
        <v>37533.963333333333</v>
      </c>
      <c r="G506" s="13">
        <f>(E506/F506)</f>
        <v>0</v>
      </c>
      <c r="H506" s="13"/>
      <c r="N506" s="16"/>
      <c r="O506" s="16"/>
      <c r="P506" s="16"/>
      <c r="Q506" s="16"/>
    </row>
    <row r="507" spans="1:17" x14ac:dyDescent="0.35">
      <c r="A507" s="13" t="s">
        <v>326</v>
      </c>
      <c r="B507" s="3" t="str">
        <f t="shared" si="175"/>
        <v>SPA21XXX</v>
      </c>
      <c r="C507" s="13" t="s">
        <v>347</v>
      </c>
      <c r="D507" s="13" t="s">
        <v>350</v>
      </c>
      <c r="E507" s="13"/>
      <c r="F507" s="19">
        <v>40970.276346153849</v>
      </c>
      <c r="G507" s="13">
        <f t="shared" ref="G507:G508" si="194">(E507/F507)</f>
        <v>0</v>
      </c>
      <c r="H507" s="13"/>
      <c r="N507" s="16"/>
      <c r="O507" s="16"/>
      <c r="P507" s="16"/>
      <c r="Q507" s="16"/>
    </row>
    <row r="508" spans="1:17" x14ac:dyDescent="0.35">
      <c r="A508" s="13" t="s">
        <v>326</v>
      </c>
      <c r="B508" s="3" t="str">
        <f t="shared" si="175"/>
        <v>SPA21XXX</v>
      </c>
      <c r="C508" s="13" t="s">
        <v>347</v>
      </c>
      <c r="D508" s="13" t="s">
        <v>351</v>
      </c>
      <c r="E508" s="13"/>
      <c r="F508" s="19">
        <v>101906.63</v>
      </c>
      <c r="G508" s="13">
        <f t="shared" si="194"/>
        <v>0</v>
      </c>
      <c r="H508" s="13">
        <f>AVERAGE(G506:G508)</f>
        <v>0</v>
      </c>
      <c r="N508" s="16"/>
      <c r="O508" s="16"/>
      <c r="P508" s="16"/>
      <c r="Q508" s="16"/>
    </row>
    <row r="509" spans="1:17" x14ac:dyDescent="0.35">
      <c r="A509" s="13" t="s">
        <v>338</v>
      </c>
      <c r="B509" s="3" t="str">
        <f t="shared" si="175"/>
        <v>SPA21XXX</v>
      </c>
      <c r="C509" s="13" t="s">
        <v>347</v>
      </c>
      <c r="D509" s="13" t="s">
        <v>349</v>
      </c>
      <c r="E509" s="13"/>
      <c r="F509" s="19">
        <v>37533.963333333333</v>
      </c>
      <c r="G509" s="13"/>
      <c r="H509" s="13"/>
      <c r="N509" s="16"/>
      <c r="O509" s="16"/>
      <c r="P509" s="16"/>
      <c r="Q509" s="16"/>
    </row>
    <row r="510" spans="1:17" x14ac:dyDescent="0.35">
      <c r="A510" s="13" t="s">
        <v>338</v>
      </c>
      <c r="B510" s="3" t="str">
        <f t="shared" si="175"/>
        <v>SPA21XXX</v>
      </c>
      <c r="C510" s="13" t="s">
        <v>347</v>
      </c>
      <c r="D510" s="13" t="s">
        <v>350</v>
      </c>
      <c r="E510" s="13"/>
      <c r="F510" s="19">
        <v>40970.276346153849</v>
      </c>
      <c r="G510" s="13"/>
      <c r="H510" s="13"/>
      <c r="N510" s="16"/>
      <c r="O510" s="16"/>
      <c r="P510" s="16"/>
      <c r="Q510" s="16"/>
    </row>
    <row r="511" spans="1:17" x14ac:dyDescent="0.35">
      <c r="A511" s="13" t="s">
        <v>338</v>
      </c>
      <c r="B511" s="3" t="str">
        <f t="shared" si="175"/>
        <v>SPA21XXX</v>
      </c>
      <c r="C511" s="13" t="s">
        <v>347</v>
      </c>
      <c r="D511" s="13" t="s">
        <v>351</v>
      </c>
      <c r="E511" s="19">
        <v>10000</v>
      </c>
      <c r="F511" s="19">
        <v>101906.63</v>
      </c>
      <c r="G511" s="13">
        <f t="shared" ref="G511" si="195">(E511/F511)</f>
        <v>9.8129042241903192E-2</v>
      </c>
      <c r="H511" s="13">
        <f>AVERAGE(G509:G511)</f>
        <v>9.8129042241903192E-2</v>
      </c>
      <c r="N511" s="16"/>
      <c r="O511" s="16"/>
      <c r="P511" s="16"/>
      <c r="Q511" s="16"/>
    </row>
    <row r="512" spans="1:17" x14ac:dyDescent="0.35">
      <c r="A512" s="13" t="s">
        <v>343</v>
      </c>
      <c r="B512" s="3" t="str">
        <f t="shared" si="175"/>
        <v>SPA21XXX</v>
      </c>
      <c r="C512" s="13" t="s">
        <v>347</v>
      </c>
      <c r="D512" s="13" t="s">
        <v>349</v>
      </c>
      <c r="E512" s="13"/>
      <c r="F512" s="19">
        <v>37533.963333333333</v>
      </c>
      <c r="G512" s="13">
        <f>(E512/F512)</f>
        <v>0</v>
      </c>
      <c r="H512" s="13"/>
      <c r="N512" s="16"/>
      <c r="O512" s="16"/>
      <c r="P512" s="16"/>
      <c r="Q512" s="16"/>
    </row>
    <row r="513" spans="1:17" x14ac:dyDescent="0.35">
      <c r="A513" s="13" t="s">
        <v>343</v>
      </c>
      <c r="B513" s="3" t="str">
        <f t="shared" si="175"/>
        <v>SPA21XXX</v>
      </c>
      <c r="C513" s="13" t="s">
        <v>347</v>
      </c>
      <c r="D513" s="13" t="s">
        <v>350</v>
      </c>
      <c r="E513" s="13"/>
      <c r="F513" s="19">
        <v>40970.276346153849</v>
      </c>
      <c r="G513" s="13">
        <f t="shared" ref="G513:G514" si="196">(E513/F513)</f>
        <v>0</v>
      </c>
      <c r="H513" s="13"/>
      <c r="N513" s="16"/>
      <c r="O513" s="16"/>
      <c r="P513" s="16"/>
      <c r="Q513" s="16"/>
    </row>
    <row r="514" spans="1:17" x14ac:dyDescent="0.35">
      <c r="A514" s="13" t="s">
        <v>343</v>
      </c>
      <c r="B514" s="3" t="str">
        <f t="shared" si="175"/>
        <v>SPA21XXX</v>
      </c>
      <c r="C514" s="13" t="s">
        <v>347</v>
      </c>
      <c r="D514" s="13" t="s">
        <v>351</v>
      </c>
      <c r="E514" s="13"/>
      <c r="F514" s="19">
        <v>101906.63</v>
      </c>
      <c r="G514" s="13">
        <f t="shared" si="196"/>
        <v>0</v>
      </c>
      <c r="H514" s="13">
        <f>AVERAGE(G512:G514)</f>
        <v>0</v>
      </c>
      <c r="N514" s="16"/>
      <c r="O514" s="16"/>
      <c r="P514" s="16"/>
      <c r="Q514" s="16"/>
    </row>
    <row r="515" spans="1:17" x14ac:dyDescent="0.35">
      <c r="A515" s="13" t="s">
        <v>345</v>
      </c>
      <c r="B515" s="3" t="str">
        <f t="shared" ref="B515:B578" si="197">REPLACE(A515,6,3,"XXX")</f>
        <v>SPA21XXX</v>
      </c>
      <c r="C515" s="13" t="s">
        <v>347</v>
      </c>
      <c r="D515" s="13" t="s">
        <v>349</v>
      </c>
      <c r="E515" s="13"/>
      <c r="F515" s="19">
        <v>37533.963333333333</v>
      </c>
      <c r="G515" s="13">
        <f>(E515/F515)</f>
        <v>0</v>
      </c>
      <c r="H515" s="13"/>
      <c r="N515" s="16"/>
      <c r="O515" s="16"/>
      <c r="P515" s="16"/>
      <c r="Q515" s="16"/>
    </row>
    <row r="516" spans="1:17" x14ac:dyDescent="0.35">
      <c r="A516" s="13" t="s">
        <v>345</v>
      </c>
      <c r="B516" s="3" t="str">
        <f t="shared" si="197"/>
        <v>SPA21XXX</v>
      </c>
      <c r="C516" s="13" t="s">
        <v>347</v>
      </c>
      <c r="D516" s="13" t="s">
        <v>350</v>
      </c>
      <c r="E516" s="13"/>
      <c r="F516" s="19">
        <v>40970.276346153849</v>
      </c>
      <c r="G516" s="13">
        <f t="shared" ref="G516:G517" si="198">(E516/F516)</f>
        <v>0</v>
      </c>
      <c r="H516" s="13"/>
      <c r="N516" s="16"/>
      <c r="O516" s="16"/>
      <c r="P516" s="16"/>
      <c r="Q516" s="16"/>
    </row>
    <row r="517" spans="1:17" x14ac:dyDescent="0.35">
      <c r="A517" s="13" t="s">
        <v>345</v>
      </c>
      <c r="B517" s="3" t="str">
        <f t="shared" si="197"/>
        <v>SPA21XXX</v>
      </c>
      <c r="C517" s="13" t="s">
        <v>347</v>
      </c>
      <c r="D517" s="13" t="s">
        <v>351</v>
      </c>
      <c r="E517" s="13"/>
      <c r="F517" s="19">
        <v>101906.63</v>
      </c>
      <c r="G517" s="13">
        <f t="shared" si="198"/>
        <v>0</v>
      </c>
      <c r="H517" s="13">
        <f>AVERAGE(G515:G517)</f>
        <v>0</v>
      </c>
      <c r="N517" s="16"/>
      <c r="O517" s="16"/>
      <c r="P517" s="16"/>
      <c r="Q517" s="16"/>
    </row>
    <row r="518" spans="1:17" x14ac:dyDescent="0.35">
      <c r="A518" s="16" t="s">
        <v>5</v>
      </c>
      <c r="B518" s="3" t="str">
        <f t="shared" si="197"/>
        <v>SPA21XXX</v>
      </c>
      <c r="C518" s="16" t="s">
        <v>348</v>
      </c>
      <c r="D518" s="16" t="s">
        <v>349</v>
      </c>
      <c r="E518" s="16"/>
      <c r="F518" s="20">
        <v>32540.663199999999</v>
      </c>
      <c r="G518" s="16"/>
      <c r="H518" s="16"/>
      <c r="N518" s="16"/>
      <c r="O518" s="16"/>
      <c r="P518" s="16"/>
      <c r="Q518" s="16"/>
    </row>
    <row r="519" spans="1:17" x14ac:dyDescent="0.35">
      <c r="A519" s="16" t="s">
        <v>5</v>
      </c>
      <c r="B519" s="3" t="str">
        <f t="shared" si="197"/>
        <v>SPA21XXX</v>
      </c>
      <c r="C519" s="16" t="s">
        <v>348</v>
      </c>
      <c r="D519" s="16" t="s">
        <v>350</v>
      </c>
      <c r="E519" s="20">
        <v>3145</v>
      </c>
      <c r="F519" s="20">
        <v>45476.613666666664</v>
      </c>
      <c r="G519" s="16">
        <f t="shared" ref="G519:G520" si="199">(E519/F519)</f>
        <v>6.9156424509796213E-2</v>
      </c>
      <c r="H519" s="16"/>
      <c r="N519" s="16"/>
      <c r="O519" s="16"/>
      <c r="P519" s="16"/>
      <c r="Q519" s="16"/>
    </row>
    <row r="520" spans="1:17" x14ac:dyDescent="0.35">
      <c r="A520" s="16" t="s">
        <v>5</v>
      </c>
      <c r="B520" s="3" t="str">
        <f t="shared" si="197"/>
        <v>SPA21XXX</v>
      </c>
      <c r="C520" s="16" t="s">
        <v>348</v>
      </c>
      <c r="D520" s="16" t="s">
        <v>351</v>
      </c>
      <c r="E520" s="20">
        <v>11481</v>
      </c>
      <c r="F520" s="20">
        <v>26773.514199999998</v>
      </c>
      <c r="G520" s="16">
        <f t="shared" si="199"/>
        <v>0.42881931427589737</v>
      </c>
      <c r="H520" s="16">
        <f>AVERAGE(G518:G520)</f>
        <v>0.24898786939284678</v>
      </c>
      <c r="N520" s="16"/>
      <c r="O520" s="16"/>
      <c r="P520" s="16"/>
      <c r="Q520" s="16"/>
    </row>
    <row r="521" spans="1:17" x14ac:dyDescent="0.35">
      <c r="A521" s="16" t="s">
        <v>12</v>
      </c>
      <c r="B521" s="3" t="str">
        <f t="shared" si="197"/>
        <v>SPA21XXX</v>
      </c>
      <c r="C521" s="16" t="s">
        <v>348</v>
      </c>
      <c r="D521" s="16" t="s">
        <v>349</v>
      </c>
      <c r="E521" s="20">
        <v>23122</v>
      </c>
      <c r="F521" s="20">
        <v>32540.663199999999</v>
      </c>
      <c r="G521" s="16">
        <f>(E521/F521)</f>
        <v>0.71055712226541223</v>
      </c>
      <c r="H521" s="16"/>
      <c r="N521" s="16"/>
      <c r="O521" s="16"/>
      <c r="P521" s="16"/>
      <c r="Q521" s="16"/>
    </row>
    <row r="522" spans="1:17" x14ac:dyDescent="0.35">
      <c r="A522" s="16" t="s">
        <v>12</v>
      </c>
      <c r="B522" s="3" t="str">
        <f t="shared" si="197"/>
        <v>SPA21XXX</v>
      </c>
      <c r="C522" s="16" t="s">
        <v>348</v>
      </c>
      <c r="D522" s="16" t="s">
        <v>350</v>
      </c>
      <c r="E522" s="20">
        <v>24448</v>
      </c>
      <c r="F522" s="20">
        <v>45476.613666666664</v>
      </c>
      <c r="G522" s="16">
        <f t="shared" ref="G522:G523" si="200">(E522/F522)</f>
        <v>0.53759499727042859</v>
      </c>
      <c r="H522" s="16"/>
      <c r="N522" s="16"/>
      <c r="O522" s="16"/>
      <c r="P522" s="16"/>
      <c r="Q522" s="16"/>
    </row>
    <row r="523" spans="1:17" x14ac:dyDescent="0.35">
      <c r="A523" s="16" t="s">
        <v>12</v>
      </c>
      <c r="B523" s="3" t="str">
        <f t="shared" si="197"/>
        <v>SPA21XXX</v>
      </c>
      <c r="C523" s="16" t="s">
        <v>348</v>
      </c>
      <c r="D523" s="16" t="s">
        <v>351</v>
      </c>
      <c r="E523" s="20">
        <v>14179</v>
      </c>
      <c r="F523" s="20">
        <v>26773.514199999998</v>
      </c>
      <c r="G523" s="16">
        <f t="shared" si="200"/>
        <v>0.52959054586864807</v>
      </c>
      <c r="H523" s="16">
        <f>AVERAGE(G521:G523)</f>
        <v>0.59258088846816304</v>
      </c>
      <c r="N523" s="16"/>
      <c r="O523" s="16"/>
      <c r="P523" s="16"/>
      <c r="Q523" s="16"/>
    </row>
    <row r="524" spans="1:17" x14ac:dyDescent="0.35">
      <c r="A524" s="16" t="s">
        <v>13</v>
      </c>
      <c r="B524" s="3" t="str">
        <f t="shared" si="197"/>
        <v>SPA21XXX</v>
      </c>
      <c r="C524" s="16" t="s">
        <v>348</v>
      </c>
      <c r="D524" s="16" t="s">
        <v>349</v>
      </c>
      <c r="E524" s="20">
        <v>22202</v>
      </c>
      <c r="F524" s="20">
        <v>32540.663199999999</v>
      </c>
      <c r="G524" s="16">
        <f>(E524/F524)</f>
        <v>0.68228480358691646</v>
      </c>
      <c r="H524" s="16"/>
      <c r="N524" s="16"/>
      <c r="O524" s="16"/>
      <c r="P524" s="16"/>
      <c r="Q524" s="16"/>
    </row>
    <row r="525" spans="1:17" x14ac:dyDescent="0.35">
      <c r="A525" s="16" t="s">
        <v>13</v>
      </c>
      <c r="B525" s="3" t="str">
        <f t="shared" si="197"/>
        <v>SPA21XXX</v>
      </c>
      <c r="C525" s="16" t="s">
        <v>348</v>
      </c>
      <c r="D525" s="16" t="s">
        <v>350</v>
      </c>
      <c r="E525" s="20">
        <v>25388</v>
      </c>
      <c r="F525" s="20">
        <v>45476.613666666664</v>
      </c>
      <c r="G525" s="16">
        <f t="shared" ref="G525:G526" si="201">(E525/F525)</f>
        <v>0.55826496198877784</v>
      </c>
      <c r="H525" s="16"/>
      <c r="N525" s="16"/>
      <c r="O525" s="16"/>
      <c r="P525" s="16"/>
      <c r="Q525" s="16"/>
    </row>
    <row r="526" spans="1:17" x14ac:dyDescent="0.35">
      <c r="A526" s="16" t="s">
        <v>13</v>
      </c>
      <c r="B526" s="3" t="str">
        <f t="shared" si="197"/>
        <v>SPA21XXX</v>
      </c>
      <c r="C526" s="16" t="s">
        <v>348</v>
      </c>
      <c r="D526" s="16" t="s">
        <v>351</v>
      </c>
      <c r="E526" s="20">
        <v>14500</v>
      </c>
      <c r="F526" s="20">
        <v>26773.514199999998</v>
      </c>
      <c r="G526" s="16">
        <f t="shared" si="201"/>
        <v>0.54158000670677742</v>
      </c>
      <c r="H526" s="16">
        <f>AVERAGE(G524:G526)</f>
        <v>0.59404325742749053</v>
      </c>
      <c r="N526" s="16"/>
      <c r="O526" s="16"/>
      <c r="P526" s="16"/>
      <c r="Q526" s="16"/>
    </row>
    <row r="527" spans="1:17" x14ac:dyDescent="0.35">
      <c r="A527" s="16" t="s">
        <v>15</v>
      </c>
      <c r="B527" s="3" t="str">
        <f t="shared" si="197"/>
        <v>SPA21XXX</v>
      </c>
      <c r="C527" s="16" t="s">
        <v>348</v>
      </c>
      <c r="D527" s="16" t="s">
        <v>349</v>
      </c>
      <c r="E527" s="20">
        <v>23058</v>
      </c>
      <c r="F527" s="20">
        <v>32540.663199999999</v>
      </c>
      <c r="G527" s="16">
        <f>(E527/F527)</f>
        <v>0.70859035227038647</v>
      </c>
      <c r="H527" s="16"/>
      <c r="N527" s="16"/>
      <c r="O527" s="16"/>
      <c r="P527" s="16"/>
      <c r="Q527" s="16"/>
    </row>
    <row r="528" spans="1:17" x14ac:dyDescent="0.35">
      <c r="A528" s="16" t="s">
        <v>15</v>
      </c>
      <c r="B528" s="3" t="str">
        <f t="shared" si="197"/>
        <v>SPA21XXX</v>
      </c>
      <c r="C528" s="16" t="s">
        <v>348</v>
      </c>
      <c r="D528" s="16" t="s">
        <v>350</v>
      </c>
      <c r="E528" s="20">
        <v>23116</v>
      </c>
      <c r="F528" s="20">
        <v>45476.613666666664</v>
      </c>
      <c r="G528" s="16">
        <f t="shared" ref="G528:G529" si="202">(E528/F528)</f>
        <v>0.50830521747804425</v>
      </c>
      <c r="H528" s="16"/>
      <c r="N528" s="16"/>
      <c r="O528" s="16"/>
      <c r="P528" s="16"/>
      <c r="Q528" s="16"/>
    </row>
    <row r="529" spans="1:17" x14ac:dyDescent="0.35">
      <c r="A529" s="16" t="s">
        <v>15</v>
      </c>
      <c r="B529" s="3" t="str">
        <f t="shared" si="197"/>
        <v>SPA21XXX</v>
      </c>
      <c r="C529" s="16" t="s">
        <v>348</v>
      </c>
      <c r="D529" s="16" t="s">
        <v>351</v>
      </c>
      <c r="E529" s="20">
        <v>14179</v>
      </c>
      <c r="F529" s="20">
        <v>26773.514199999998</v>
      </c>
      <c r="G529" s="16">
        <f t="shared" si="202"/>
        <v>0.52959054586864807</v>
      </c>
      <c r="H529" s="16">
        <f>AVERAGE(G527:G529)</f>
        <v>0.58216203853902626</v>
      </c>
      <c r="N529" s="16"/>
      <c r="O529" s="16"/>
      <c r="P529" s="16"/>
      <c r="Q529" s="16"/>
    </row>
    <row r="530" spans="1:17" x14ac:dyDescent="0.35">
      <c r="A530" s="16" t="s">
        <v>16</v>
      </c>
      <c r="B530" s="3" t="str">
        <f t="shared" si="197"/>
        <v>SPA21XXX</v>
      </c>
      <c r="C530" s="16" t="s">
        <v>348</v>
      </c>
      <c r="D530" s="16" t="s">
        <v>349</v>
      </c>
      <c r="E530" s="20">
        <v>23858</v>
      </c>
      <c r="F530" s="20">
        <v>32540.663199999999</v>
      </c>
      <c r="G530" s="16">
        <f>(E530/F530)</f>
        <v>0.7331749772082089</v>
      </c>
      <c r="H530" s="16"/>
      <c r="N530" s="16"/>
      <c r="O530" s="16"/>
      <c r="P530" s="16"/>
      <c r="Q530" s="16"/>
    </row>
    <row r="531" spans="1:17" x14ac:dyDescent="0.35">
      <c r="A531" s="16" t="s">
        <v>16</v>
      </c>
      <c r="B531" s="3" t="str">
        <f t="shared" si="197"/>
        <v>SPA21XXX</v>
      </c>
      <c r="C531" s="16" t="s">
        <v>348</v>
      </c>
      <c r="D531" s="16" t="s">
        <v>350</v>
      </c>
      <c r="E531" s="20">
        <v>23116</v>
      </c>
      <c r="F531" s="20">
        <v>45476.613666666664</v>
      </c>
      <c r="G531" s="16">
        <f t="shared" ref="G531:G532" si="203">(E531/F531)</f>
        <v>0.50830521747804425</v>
      </c>
      <c r="H531" s="16"/>
      <c r="N531" s="16"/>
      <c r="O531" s="16"/>
      <c r="P531" s="16"/>
      <c r="Q531" s="16"/>
    </row>
    <row r="532" spans="1:17" x14ac:dyDescent="0.35">
      <c r="A532" s="16" t="s">
        <v>16</v>
      </c>
      <c r="B532" s="3" t="str">
        <f t="shared" si="197"/>
        <v>SPA21XXX</v>
      </c>
      <c r="C532" s="16" t="s">
        <v>348</v>
      </c>
      <c r="D532" s="16" t="s">
        <v>351</v>
      </c>
      <c r="E532" s="20">
        <v>14179</v>
      </c>
      <c r="F532" s="20">
        <v>26773.514199999998</v>
      </c>
      <c r="G532" s="16">
        <f t="shared" si="203"/>
        <v>0.52959054586864807</v>
      </c>
      <c r="H532" s="16">
        <f>AVERAGE(G530:G532)</f>
        <v>0.59035691351830033</v>
      </c>
      <c r="N532" s="16"/>
      <c r="O532" s="16"/>
      <c r="P532" s="16"/>
      <c r="Q532" s="16"/>
    </row>
    <row r="533" spans="1:17" x14ac:dyDescent="0.35">
      <c r="A533" s="16" t="s">
        <v>17</v>
      </c>
      <c r="B533" s="3" t="str">
        <f t="shared" si="197"/>
        <v>SPA21XXX</v>
      </c>
      <c r="C533" s="16" t="s">
        <v>348</v>
      </c>
      <c r="D533" s="16" t="s">
        <v>349</v>
      </c>
      <c r="E533" s="20">
        <v>22330</v>
      </c>
      <c r="F533" s="20">
        <v>32540.663199999999</v>
      </c>
      <c r="G533" s="16">
        <f>(E533/F533)</f>
        <v>0.68621834357696809</v>
      </c>
      <c r="H533" s="16"/>
      <c r="N533" s="16"/>
      <c r="O533" s="16"/>
      <c r="P533" s="16"/>
      <c r="Q533" s="16"/>
    </row>
    <row r="534" spans="1:17" x14ac:dyDescent="0.35">
      <c r="A534" s="16" t="s">
        <v>17</v>
      </c>
      <c r="B534" s="3" t="str">
        <f t="shared" si="197"/>
        <v>SPA21XXX</v>
      </c>
      <c r="C534" s="16" t="s">
        <v>348</v>
      </c>
      <c r="D534" s="16" t="s">
        <v>350</v>
      </c>
      <c r="E534" s="20">
        <v>24600</v>
      </c>
      <c r="F534" s="20">
        <v>45476.613666666664</v>
      </c>
      <c r="G534" s="16">
        <f t="shared" ref="G534:G535" si="204">(E534/F534)</f>
        <v>0.54093737454403401</v>
      </c>
      <c r="H534" s="16"/>
      <c r="N534" s="16"/>
      <c r="O534" s="16"/>
      <c r="P534" s="16"/>
      <c r="Q534" s="16"/>
    </row>
    <row r="535" spans="1:17" x14ac:dyDescent="0.35">
      <c r="A535" s="16" t="s">
        <v>17</v>
      </c>
      <c r="B535" s="3" t="str">
        <f t="shared" si="197"/>
        <v>SPA21XXX</v>
      </c>
      <c r="C535" s="16" t="s">
        <v>348</v>
      </c>
      <c r="D535" s="16" t="s">
        <v>351</v>
      </c>
      <c r="E535" s="20">
        <v>15073</v>
      </c>
      <c r="F535" s="20">
        <v>26773.514199999998</v>
      </c>
      <c r="G535" s="16">
        <f t="shared" si="204"/>
        <v>0.56298175455801769</v>
      </c>
      <c r="H535" s="16">
        <f>AVERAGE(G533:G535)</f>
        <v>0.59671249089300649</v>
      </c>
      <c r="N535" s="16"/>
      <c r="O535" s="16"/>
      <c r="P535" s="16"/>
      <c r="Q535" s="16"/>
    </row>
    <row r="536" spans="1:17" x14ac:dyDescent="0.35">
      <c r="A536" s="16" t="s">
        <v>18</v>
      </c>
      <c r="B536" s="3" t="str">
        <f t="shared" si="197"/>
        <v>SPA21XXX</v>
      </c>
      <c r="C536" s="16" t="s">
        <v>348</v>
      </c>
      <c r="D536" s="16" t="s">
        <v>349</v>
      </c>
      <c r="E536" s="20">
        <v>23334</v>
      </c>
      <c r="F536" s="20">
        <v>32540.663199999999</v>
      </c>
      <c r="G536" s="16">
        <f>(E536/F536)</f>
        <v>0.71707204787393519</v>
      </c>
      <c r="H536" s="16"/>
      <c r="N536" s="16"/>
      <c r="O536" s="16"/>
      <c r="P536" s="16"/>
      <c r="Q536" s="16"/>
    </row>
    <row r="537" spans="1:17" x14ac:dyDescent="0.35">
      <c r="A537" s="16" t="s">
        <v>18</v>
      </c>
      <c r="B537" s="3" t="str">
        <f t="shared" si="197"/>
        <v>SPA21XXX</v>
      </c>
      <c r="C537" s="16" t="s">
        <v>348</v>
      </c>
      <c r="D537" s="16" t="s">
        <v>350</v>
      </c>
      <c r="E537" s="20">
        <v>26406</v>
      </c>
      <c r="F537" s="20">
        <v>45476.613666666664</v>
      </c>
      <c r="G537" s="16">
        <f t="shared" ref="G537:G538" si="205">(E537/F537)</f>
        <v>0.58065009399226675</v>
      </c>
      <c r="H537" s="16"/>
      <c r="N537" s="16"/>
      <c r="O537" s="16"/>
      <c r="P537" s="16"/>
      <c r="Q537" s="16"/>
    </row>
    <row r="538" spans="1:17" x14ac:dyDescent="0.35">
      <c r="A538" s="16" t="s">
        <v>18</v>
      </c>
      <c r="B538" s="3" t="str">
        <f t="shared" si="197"/>
        <v>SPA21XXX</v>
      </c>
      <c r="C538" s="16" t="s">
        <v>348</v>
      </c>
      <c r="D538" s="16" t="s">
        <v>351</v>
      </c>
      <c r="E538" s="20">
        <v>14319</v>
      </c>
      <c r="F538" s="20">
        <v>26773.514199999998</v>
      </c>
      <c r="G538" s="16">
        <f t="shared" si="205"/>
        <v>0.53481959420926528</v>
      </c>
      <c r="H538" s="16">
        <f>AVERAGE(G536:G538)</f>
        <v>0.61084724535848911</v>
      </c>
      <c r="N538" s="16"/>
      <c r="O538" s="16"/>
      <c r="P538" s="16"/>
      <c r="Q538" s="16"/>
    </row>
    <row r="539" spans="1:17" x14ac:dyDescent="0.35">
      <c r="A539" s="16" t="s">
        <v>20</v>
      </c>
      <c r="B539" s="3" t="str">
        <f t="shared" si="197"/>
        <v>SPA21XXX</v>
      </c>
      <c r="C539" s="16" t="s">
        <v>348</v>
      </c>
      <c r="D539" s="16" t="s">
        <v>349</v>
      </c>
      <c r="E539" s="20"/>
      <c r="F539" s="20">
        <v>32540.663199999999</v>
      </c>
      <c r="G539" s="16">
        <f>(E539/F539)</f>
        <v>0</v>
      </c>
      <c r="H539" s="16"/>
      <c r="N539" s="16"/>
      <c r="O539" s="16"/>
      <c r="P539" s="16"/>
      <c r="Q539" s="16"/>
    </row>
    <row r="540" spans="1:17" x14ac:dyDescent="0.35">
      <c r="A540" s="16" t="s">
        <v>20</v>
      </c>
      <c r="B540" s="3" t="str">
        <f t="shared" si="197"/>
        <v>SPA21XXX</v>
      </c>
      <c r="C540" s="16" t="s">
        <v>348</v>
      </c>
      <c r="D540" s="16" t="s">
        <v>350</v>
      </c>
      <c r="E540" s="20"/>
      <c r="F540" s="20">
        <v>45476.613666666664</v>
      </c>
      <c r="G540" s="16">
        <f t="shared" ref="G540:G541" si="206">(E540/F540)</f>
        <v>0</v>
      </c>
      <c r="H540" s="16"/>
      <c r="N540" s="16"/>
      <c r="O540" s="16"/>
      <c r="P540" s="16"/>
      <c r="Q540" s="16"/>
    </row>
    <row r="541" spans="1:17" x14ac:dyDescent="0.35">
      <c r="A541" s="16" t="s">
        <v>20</v>
      </c>
      <c r="B541" s="3" t="str">
        <f t="shared" si="197"/>
        <v>SPA21XXX</v>
      </c>
      <c r="C541" s="16" t="s">
        <v>348</v>
      </c>
      <c r="D541" s="16" t="s">
        <v>351</v>
      </c>
      <c r="E541" s="20"/>
      <c r="F541" s="20">
        <v>26773.514199999998</v>
      </c>
      <c r="G541" s="16">
        <f t="shared" si="206"/>
        <v>0</v>
      </c>
      <c r="H541" s="16">
        <f>AVERAGE(G539:G541)</f>
        <v>0</v>
      </c>
      <c r="N541" s="16"/>
      <c r="O541" s="16"/>
      <c r="P541" s="16"/>
      <c r="Q541" s="16"/>
    </row>
    <row r="542" spans="1:17" x14ac:dyDescent="0.35">
      <c r="A542" s="16" t="s">
        <v>22</v>
      </c>
      <c r="B542" s="3" t="str">
        <f t="shared" si="197"/>
        <v>SPA21XXX</v>
      </c>
      <c r="C542" s="16" t="s">
        <v>348</v>
      </c>
      <c r="D542" s="16" t="s">
        <v>349</v>
      </c>
      <c r="E542" s="20"/>
      <c r="F542" s="20">
        <v>32540.663199999999</v>
      </c>
      <c r="G542" s="16">
        <f>(E542/F542)</f>
        <v>0</v>
      </c>
      <c r="H542" s="16"/>
      <c r="N542" s="16"/>
      <c r="O542" s="16"/>
      <c r="P542" s="16"/>
      <c r="Q542" s="16"/>
    </row>
    <row r="543" spans="1:17" x14ac:dyDescent="0.35">
      <c r="A543" s="16" t="s">
        <v>22</v>
      </c>
      <c r="B543" s="3" t="str">
        <f t="shared" si="197"/>
        <v>SPA21XXX</v>
      </c>
      <c r="C543" s="16" t="s">
        <v>348</v>
      </c>
      <c r="D543" s="16" t="s">
        <v>350</v>
      </c>
      <c r="E543" s="20"/>
      <c r="F543" s="20">
        <v>45476.613666666664</v>
      </c>
      <c r="G543" s="16">
        <f t="shared" ref="G543:G544" si="207">(E543/F543)</f>
        <v>0</v>
      </c>
      <c r="H543" s="16"/>
      <c r="N543" s="16"/>
      <c r="O543" s="16"/>
      <c r="P543" s="16"/>
      <c r="Q543" s="16"/>
    </row>
    <row r="544" spans="1:17" x14ac:dyDescent="0.35">
      <c r="A544" s="16" t="s">
        <v>22</v>
      </c>
      <c r="B544" s="3" t="str">
        <f t="shared" si="197"/>
        <v>SPA21XXX</v>
      </c>
      <c r="C544" s="16" t="s">
        <v>348</v>
      </c>
      <c r="D544" s="16" t="s">
        <v>351</v>
      </c>
      <c r="E544" s="20"/>
      <c r="F544" s="20">
        <v>26773.514199999998</v>
      </c>
      <c r="G544" s="16">
        <f t="shared" si="207"/>
        <v>0</v>
      </c>
      <c r="H544" s="16">
        <f>AVERAGE(G542:G544)</f>
        <v>0</v>
      </c>
      <c r="N544" s="16"/>
      <c r="O544" s="16"/>
      <c r="P544" s="16"/>
      <c r="Q544" s="16"/>
    </row>
    <row r="545" spans="1:17" x14ac:dyDescent="0.35">
      <c r="A545" s="16" t="s">
        <v>27</v>
      </c>
      <c r="B545" s="3" t="str">
        <f t="shared" si="197"/>
        <v>SPA21XXX</v>
      </c>
      <c r="C545" s="16" t="s">
        <v>348</v>
      </c>
      <c r="D545" s="16" t="s">
        <v>349</v>
      </c>
      <c r="E545" s="20"/>
      <c r="F545" s="20">
        <v>32540.663199999999</v>
      </c>
      <c r="G545" s="16">
        <f>(E545/F545)</f>
        <v>0</v>
      </c>
      <c r="H545" s="16"/>
      <c r="N545" s="16"/>
      <c r="O545" s="16"/>
      <c r="P545" s="16"/>
      <c r="Q545" s="16"/>
    </row>
    <row r="546" spans="1:17" x14ac:dyDescent="0.35">
      <c r="A546" s="16" t="s">
        <v>27</v>
      </c>
      <c r="B546" s="3" t="str">
        <f t="shared" si="197"/>
        <v>SPA21XXX</v>
      </c>
      <c r="C546" s="16" t="s">
        <v>348</v>
      </c>
      <c r="D546" s="16" t="s">
        <v>350</v>
      </c>
      <c r="E546" s="20"/>
      <c r="F546" s="20">
        <v>45476.613666666664</v>
      </c>
      <c r="G546" s="16">
        <f t="shared" ref="G546:G547" si="208">(E546/F546)</f>
        <v>0</v>
      </c>
      <c r="H546" s="16"/>
      <c r="N546" s="16"/>
      <c r="O546" s="16"/>
      <c r="P546" s="16"/>
      <c r="Q546" s="16"/>
    </row>
    <row r="547" spans="1:17" x14ac:dyDescent="0.35">
      <c r="A547" s="16" t="s">
        <v>27</v>
      </c>
      <c r="B547" s="3" t="str">
        <f t="shared" si="197"/>
        <v>SPA21XXX</v>
      </c>
      <c r="C547" s="16" t="s">
        <v>348</v>
      </c>
      <c r="D547" s="16" t="s">
        <v>351</v>
      </c>
      <c r="E547" s="20"/>
      <c r="F547" s="20">
        <v>26773.514199999998</v>
      </c>
      <c r="G547" s="16">
        <f t="shared" si="208"/>
        <v>0</v>
      </c>
      <c r="H547" s="16">
        <f>AVERAGE(G545:G547)</f>
        <v>0</v>
      </c>
      <c r="N547" s="16"/>
      <c r="O547" s="16"/>
      <c r="P547" s="16"/>
      <c r="Q547" s="16"/>
    </row>
    <row r="548" spans="1:17" x14ac:dyDescent="0.35">
      <c r="A548" s="16" t="s">
        <v>28</v>
      </c>
      <c r="B548" s="3" t="str">
        <f t="shared" si="197"/>
        <v>SPA21XXX</v>
      </c>
      <c r="C548" s="16" t="s">
        <v>348</v>
      </c>
      <c r="D548" s="16" t="s">
        <v>349</v>
      </c>
      <c r="E548" s="20"/>
      <c r="F548" s="20">
        <v>32540.663199999999</v>
      </c>
      <c r="G548" s="16"/>
      <c r="H548" s="16"/>
      <c r="N548" s="16"/>
      <c r="O548" s="16"/>
      <c r="P548" s="16"/>
      <c r="Q548" s="16"/>
    </row>
    <row r="549" spans="1:17" x14ac:dyDescent="0.35">
      <c r="A549" s="16" t="s">
        <v>28</v>
      </c>
      <c r="B549" s="3" t="str">
        <f t="shared" si="197"/>
        <v>SPA21XXX</v>
      </c>
      <c r="C549" s="16" t="s">
        <v>348</v>
      </c>
      <c r="D549" s="16" t="s">
        <v>350</v>
      </c>
      <c r="E549" s="20"/>
      <c r="F549" s="20">
        <v>45476.613666666664</v>
      </c>
      <c r="G549" s="16"/>
      <c r="H549" s="16"/>
      <c r="N549" s="16"/>
      <c r="O549" s="16"/>
      <c r="P549" s="16"/>
      <c r="Q549" s="16"/>
    </row>
    <row r="550" spans="1:17" x14ac:dyDescent="0.35">
      <c r="A550" s="16" t="s">
        <v>28</v>
      </c>
      <c r="B550" s="3" t="str">
        <f t="shared" si="197"/>
        <v>SPA21XXX</v>
      </c>
      <c r="C550" s="16" t="s">
        <v>348</v>
      </c>
      <c r="D550" s="16" t="s">
        <v>351</v>
      </c>
      <c r="E550" s="20">
        <v>2000</v>
      </c>
      <c r="F550" s="20">
        <v>26773.514199999998</v>
      </c>
      <c r="G550" s="16">
        <f t="shared" ref="G550" si="209">(E550/F550)</f>
        <v>7.4700690580245172E-2</v>
      </c>
      <c r="H550" s="16">
        <f>AVERAGE(G548:G550)</f>
        <v>7.4700690580245172E-2</v>
      </c>
      <c r="N550" s="16"/>
      <c r="O550" s="16"/>
      <c r="P550" s="16"/>
      <c r="Q550" s="16"/>
    </row>
    <row r="551" spans="1:17" x14ac:dyDescent="0.35">
      <c r="A551" s="16" t="s">
        <v>29</v>
      </c>
      <c r="B551" s="3" t="str">
        <f t="shared" si="197"/>
        <v>SPA21XXX</v>
      </c>
      <c r="C551" s="16" t="s">
        <v>348</v>
      </c>
      <c r="D551" s="16" t="s">
        <v>349</v>
      </c>
      <c r="E551" s="20"/>
      <c r="F551" s="20">
        <v>32540.663199999999</v>
      </c>
      <c r="G551" s="16">
        <f>(E551/F551)</f>
        <v>0</v>
      </c>
      <c r="H551" s="16"/>
      <c r="N551" s="16"/>
      <c r="O551" s="16"/>
      <c r="P551" s="16"/>
      <c r="Q551" s="16"/>
    </row>
    <row r="552" spans="1:17" x14ac:dyDescent="0.35">
      <c r="A552" s="16" t="s">
        <v>29</v>
      </c>
      <c r="B552" s="3" t="str">
        <f t="shared" si="197"/>
        <v>SPA21XXX</v>
      </c>
      <c r="C552" s="16" t="s">
        <v>348</v>
      </c>
      <c r="D552" s="16" t="s">
        <v>350</v>
      </c>
      <c r="E552" s="20"/>
      <c r="F552" s="20">
        <v>45476.613666666664</v>
      </c>
      <c r="G552" s="16">
        <f t="shared" ref="G552:G553" si="210">(E552/F552)</f>
        <v>0</v>
      </c>
      <c r="H552" s="16"/>
      <c r="N552" s="16"/>
      <c r="O552" s="16"/>
      <c r="P552" s="16"/>
      <c r="Q552" s="16"/>
    </row>
    <row r="553" spans="1:17" x14ac:dyDescent="0.35">
      <c r="A553" s="16" t="s">
        <v>29</v>
      </c>
      <c r="B553" s="3" t="str">
        <f t="shared" si="197"/>
        <v>SPA21XXX</v>
      </c>
      <c r="C553" s="16" t="s">
        <v>348</v>
      </c>
      <c r="D553" s="16" t="s">
        <v>351</v>
      </c>
      <c r="E553" s="20"/>
      <c r="F553" s="20">
        <v>26773.514199999998</v>
      </c>
      <c r="G553" s="16">
        <f t="shared" si="210"/>
        <v>0</v>
      </c>
      <c r="H553" s="16">
        <f>AVERAGE(G551:G553)</f>
        <v>0</v>
      </c>
      <c r="N553" s="16"/>
      <c r="O553" s="16"/>
      <c r="P553" s="16"/>
      <c r="Q553" s="16"/>
    </row>
    <row r="554" spans="1:17" x14ac:dyDescent="0.35">
      <c r="A554" s="16" t="s">
        <v>30</v>
      </c>
      <c r="B554" s="3" t="str">
        <f t="shared" si="197"/>
        <v>SPA21XXX</v>
      </c>
      <c r="C554" s="16" t="s">
        <v>348</v>
      </c>
      <c r="D554" s="16" t="s">
        <v>349</v>
      </c>
      <c r="E554" s="20"/>
      <c r="F554" s="20">
        <v>32540.663199999999</v>
      </c>
      <c r="G554" s="16">
        <f>(E554/F554)</f>
        <v>0</v>
      </c>
      <c r="H554" s="16"/>
      <c r="N554" s="16"/>
      <c r="O554" s="16"/>
      <c r="P554" s="16"/>
      <c r="Q554" s="16"/>
    </row>
    <row r="555" spans="1:17" x14ac:dyDescent="0.35">
      <c r="A555" s="16" t="s">
        <v>30</v>
      </c>
      <c r="B555" s="3" t="str">
        <f t="shared" si="197"/>
        <v>SPA21XXX</v>
      </c>
      <c r="C555" s="16" t="s">
        <v>348</v>
      </c>
      <c r="D555" s="16" t="s">
        <v>350</v>
      </c>
      <c r="E555" s="20"/>
      <c r="F555" s="20">
        <v>45476.613666666664</v>
      </c>
      <c r="G555" s="16">
        <f t="shared" ref="G555:G556" si="211">(E555/F555)</f>
        <v>0</v>
      </c>
      <c r="H555" s="16"/>
      <c r="N555" s="16"/>
      <c r="O555" s="16"/>
      <c r="P555" s="16"/>
      <c r="Q555" s="16"/>
    </row>
    <row r="556" spans="1:17" x14ac:dyDescent="0.35">
      <c r="A556" s="16" t="s">
        <v>30</v>
      </c>
      <c r="B556" s="3" t="str">
        <f t="shared" si="197"/>
        <v>SPA21XXX</v>
      </c>
      <c r="C556" s="16" t="s">
        <v>348</v>
      </c>
      <c r="D556" s="16" t="s">
        <v>351</v>
      </c>
      <c r="E556" s="20"/>
      <c r="F556" s="20">
        <v>26773.514199999998</v>
      </c>
      <c r="G556" s="16">
        <f t="shared" si="211"/>
        <v>0</v>
      </c>
      <c r="H556" s="16">
        <f>AVERAGE(G554:G556)</f>
        <v>0</v>
      </c>
      <c r="N556" s="16"/>
      <c r="O556" s="16"/>
      <c r="P556" s="16"/>
      <c r="Q556" s="16"/>
    </row>
    <row r="557" spans="1:17" x14ac:dyDescent="0.35">
      <c r="A557" s="16" t="s">
        <v>38</v>
      </c>
      <c r="B557" s="3" t="str">
        <f t="shared" si="197"/>
        <v>SPA21XXX</v>
      </c>
      <c r="C557" s="16" t="s">
        <v>348</v>
      </c>
      <c r="D557" s="16" t="s">
        <v>349</v>
      </c>
      <c r="E557" s="20"/>
      <c r="F557" s="20">
        <v>32540.663199999999</v>
      </c>
      <c r="G557" s="16"/>
      <c r="H557" s="16"/>
      <c r="N557" s="16"/>
      <c r="O557" s="16"/>
      <c r="P557" s="16"/>
      <c r="Q557" s="16"/>
    </row>
    <row r="558" spans="1:17" x14ac:dyDescent="0.35">
      <c r="A558" s="16" t="s">
        <v>38</v>
      </c>
      <c r="B558" s="3" t="str">
        <f t="shared" si="197"/>
        <v>SPA21XXX</v>
      </c>
      <c r="C558" s="16" t="s">
        <v>348</v>
      </c>
      <c r="D558" s="16" t="s">
        <v>350</v>
      </c>
      <c r="E558" s="20"/>
      <c r="F558" s="20">
        <v>45476.613666666664</v>
      </c>
      <c r="G558" s="16"/>
      <c r="H558" s="16"/>
      <c r="N558" s="16"/>
      <c r="O558" s="16"/>
      <c r="P558" s="16"/>
      <c r="Q558" s="16"/>
    </row>
    <row r="559" spans="1:17" x14ac:dyDescent="0.35">
      <c r="A559" s="16" t="s">
        <v>38</v>
      </c>
      <c r="B559" s="3" t="str">
        <f t="shared" si="197"/>
        <v>SPA21XXX</v>
      </c>
      <c r="C559" s="16" t="s">
        <v>348</v>
      </c>
      <c r="D559" s="16" t="s">
        <v>351</v>
      </c>
      <c r="E559" s="20">
        <v>124392</v>
      </c>
      <c r="F559" s="20">
        <v>26773.514199999998</v>
      </c>
      <c r="G559" s="16">
        <f t="shared" ref="G559" si="212">(E559/F559)</f>
        <v>4.6460841513289282</v>
      </c>
      <c r="H559" s="16">
        <f>AVERAGE(G557:G559)</f>
        <v>4.6460841513289282</v>
      </c>
      <c r="N559" s="16"/>
      <c r="O559" s="16"/>
      <c r="P559" s="16"/>
      <c r="Q559" s="16"/>
    </row>
    <row r="560" spans="1:17" x14ac:dyDescent="0.35">
      <c r="A560" s="16" t="s">
        <v>40</v>
      </c>
      <c r="B560" s="3" t="str">
        <f t="shared" si="197"/>
        <v>SPA21XXX</v>
      </c>
      <c r="C560" s="16" t="s">
        <v>348</v>
      </c>
      <c r="D560" s="16" t="s">
        <v>349</v>
      </c>
      <c r="E560" s="16"/>
      <c r="F560" s="20">
        <v>32540.663199999999</v>
      </c>
      <c r="G560" s="16">
        <f>(E560/F560)</f>
        <v>0</v>
      </c>
      <c r="H560" s="16"/>
      <c r="N560" s="16"/>
      <c r="O560" s="16"/>
      <c r="P560" s="16"/>
      <c r="Q560" s="16"/>
    </row>
    <row r="561" spans="1:17" x14ac:dyDescent="0.35">
      <c r="A561" s="16" t="s">
        <v>40</v>
      </c>
      <c r="B561" s="3" t="str">
        <f t="shared" si="197"/>
        <v>SPA21XXX</v>
      </c>
      <c r="C561" s="16" t="s">
        <v>348</v>
      </c>
      <c r="D561" s="16" t="s">
        <v>350</v>
      </c>
      <c r="E561" s="16"/>
      <c r="F561" s="20">
        <v>45476.613666666664</v>
      </c>
      <c r="G561" s="16">
        <f t="shared" ref="G561:G562" si="213">(E561/F561)</f>
        <v>0</v>
      </c>
      <c r="H561" s="16"/>
      <c r="N561" s="16"/>
      <c r="O561" s="16"/>
      <c r="P561" s="16"/>
      <c r="Q561" s="16"/>
    </row>
    <row r="562" spans="1:17" x14ac:dyDescent="0.35">
      <c r="A562" s="16" t="s">
        <v>40</v>
      </c>
      <c r="B562" s="3" t="str">
        <f t="shared" si="197"/>
        <v>SPA21XXX</v>
      </c>
      <c r="C562" s="16" t="s">
        <v>348</v>
      </c>
      <c r="D562" s="16" t="s">
        <v>351</v>
      </c>
      <c r="E562" s="16"/>
      <c r="F562" s="20">
        <v>26773.514199999998</v>
      </c>
      <c r="G562" s="16">
        <f t="shared" si="213"/>
        <v>0</v>
      </c>
      <c r="H562" s="16">
        <f>AVERAGE(G560:G562)</f>
        <v>0</v>
      </c>
      <c r="N562" s="16"/>
      <c r="O562" s="16"/>
      <c r="P562" s="16"/>
      <c r="Q562" s="16"/>
    </row>
    <row r="563" spans="1:17" x14ac:dyDescent="0.35">
      <c r="A563" s="16" t="s">
        <v>43</v>
      </c>
      <c r="B563" s="3" t="str">
        <f t="shared" si="197"/>
        <v>SPA21XXX</v>
      </c>
      <c r="C563" s="16" t="s">
        <v>348</v>
      </c>
      <c r="D563" s="16" t="s">
        <v>349</v>
      </c>
      <c r="E563" s="20"/>
      <c r="F563" s="20">
        <v>32540.663199999999</v>
      </c>
      <c r="G563" s="16">
        <f>(E563/F563)</f>
        <v>0</v>
      </c>
      <c r="H563" s="16"/>
      <c r="N563" s="16"/>
      <c r="O563" s="16"/>
      <c r="P563" s="16"/>
      <c r="Q563" s="16"/>
    </row>
    <row r="564" spans="1:17" x14ac:dyDescent="0.35">
      <c r="A564" s="16" t="s">
        <v>43</v>
      </c>
      <c r="B564" s="3" t="str">
        <f t="shared" si="197"/>
        <v>SPA21XXX</v>
      </c>
      <c r="C564" s="16" t="s">
        <v>348</v>
      </c>
      <c r="D564" s="16" t="s">
        <v>350</v>
      </c>
      <c r="E564" s="20"/>
      <c r="F564" s="20">
        <v>45476.613666666664</v>
      </c>
      <c r="G564" s="16">
        <f t="shared" ref="G564:G565" si="214">(E564/F564)</f>
        <v>0</v>
      </c>
      <c r="H564" s="16"/>
      <c r="N564" s="16"/>
      <c r="O564" s="16"/>
      <c r="P564" s="16"/>
      <c r="Q564" s="16"/>
    </row>
    <row r="565" spans="1:17" x14ac:dyDescent="0.35">
      <c r="A565" s="16" t="s">
        <v>43</v>
      </c>
      <c r="B565" s="3" t="str">
        <f t="shared" si="197"/>
        <v>SPA21XXX</v>
      </c>
      <c r="C565" s="16" t="s">
        <v>348</v>
      </c>
      <c r="D565" s="16" t="s">
        <v>351</v>
      </c>
      <c r="E565" s="20"/>
      <c r="F565" s="20">
        <v>26773.514199999998</v>
      </c>
      <c r="G565" s="16">
        <f t="shared" si="214"/>
        <v>0</v>
      </c>
      <c r="H565" s="16">
        <f>AVERAGE(G563:G565)</f>
        <v>0</v>
      </c>
      <c r="N565" s="16"/>
      <c r="O565" s="16"/>
      <c r="P565" s="16"/>
      <c r="Q565" s="16"/>
    </row>
    <row r="566" spans="1:17" x14ac:dyDescent="0.35">
      <c r="A566" s="16" t="s">
        <v>44</v>
      </c>
      <c r="B566" s="3" t="str">
        <f t="shared" si="197"/>
        <v>SPA21XXX</v>
      </c>
      <c r="C566" s="16" t="s">
        <v>348</v>
      </c>
      <c r="D566" s="16" t="s">
        <v>349</v>
      </c>
      <c r="E566" s="20"/>
      <c r="F566" s="20">
        <v>32540.663199999999</v>
      </c>
      <c r="G566" s="16"/>
      <c r="H566" s="16"/>
      <c r="N566" s="16"/>
      <c r="O566" s="16"/>
      <c r="P566" s="16"/>
      <c r="Q566" s="16"/>
    </row>
    <row r="567" spans="1:17" x14ac:dyDescent="0.35">
      <c r="A567" s="16" t="s">
        <v>44</v>
      </c>
      <c r="B567" s="3" t="str">
        <f t="shared" si="197"/>
        <v>SPA21XXX</v>
      </c>
      <c r="C567" s="16" t="s">
        <v>348</v>
      </c>
      <c r="D567" s="16" t="s">
        <v>350</v>
      </c>
      <c r="E567" s="20">
        <v>530</v>
      </c>
      <c r="F567" s="20">
        <v>45476.613666666664</v>
      </c>
      <c r="G567" s="16">
        <f t="shared" ref="G567:G568" si="215">(E567/F567)</f>
        <v>1.1654341809282032E-2</v>
      </c>
      <c r="H567" s="16"/>
      <c r="N567" s="16"/>
      <c r="O567" s="16"/>
      <c r="P567" s="16"/>
      <c r="Q567" s="16"/>
    </row>
    <row r="568" spans="1:17" x14ac:dyDescent="0.35">
      <c r="A568" s="16" t="s">
        <v>44</v>
      </c>
      <c r="B568" s="3" t="str">
        <f t="shared" si="197"/>
        <v>SPA21XXX</v>
      </c>
      <c r="C568" s="16" t="s">
        <v>348</v>
      </c>
      <c r="D568" s="16" t="s">
        <v>351</v>
      </c>
      <c r="E568" s="20">
        <v>2000</v>
      </c>
      <c r="F568" s="20">
        <v>26773.514199999998</v>
      </c>
      <c r="G568" s="16">
        <f t="shared" si="215"/>
        <v>7.4700690580245172E-2</v>
      </c>
      <c r="H568" s="16">
        <f>AVERAGE(G566:G568)</f>
        <v>4.31775161947636E-2</v>
      </c>
      <c r="N568" s="16"/>
      <c r="O568" s="16"/>
      <c r="P568" s="16"/>
      <c r="Q568" s="16"/>
    </row>
    <row r="569" spans="1:17" x14ac:dyDescent="0.35">
      <c r="A569" s="16" t="s">
        <v>54</v>
      </c>
      <c r="B569" s="3" t="str">
        <f t="shared" si="197"/>
        <v>SPA21XXX</v>
      </c>
      <c r="C569" s="16" t="s">
        <v>348</v>
      </c>
      <c r="D569" s="16" t="s">
        <v>349</v>
      </c>
      <c r="E569" s="20"/>
      <c r="F569" s="20">
        <v>32540.663199999999</v>
      </c>
      <c r="G569" s="16">
        <f>(E569/F569)</f>
        <v>0</v>
      </c>
      <c r="H569" s="16"/>
      <c r="N569" s="16"/>
      <c r="O569" s="16"/>
      <c r="P569" s="16"/>
      <c r="Q569" s="16"/>
    </row>
    <row r="570" spans="1:17" x14ac:dyDescent="0.35">
      <c r="A570" s="16" t="s">
        <v>54</v>
      </c>
      <c r="B570" s="3" t="str">
        <f t="shared" si="197"/>
        <v>SPA21XXX</v>
      </c>
      <c r="C570" s="16" t="s">
        <v>348</v>
      </c>
      <c r="D570" s="16" t="s">
        <v>350</v>
      </c>
      <c r="E570" s="20"/>
      <c r="F570" s="20">
        <v>45476.613666666664</v>
      </c>
      <c r="G570" s="16">
        <f t="shared" ref="G570:G571" si="216">(E570/F570)</f>
        <v>0</v>
      </c>
      <c r="H570" s="16"/>
      <c r="N570" s="16"/>
      <c r="O570" s="16"/>
      <c r="P570" s="16"/>
      <c r="Q570" s="16"/>
    </row>
    <row r="571" spans="1:17" x14ac:dyDescent="0.35">
      <c r="A571" s="16" t="s">
        <v>54</v>
      </c>
      <c r="B571" s="3" t="str">
        <f t="shared" si="197"/>
        <v>SPA21XXX</v>
      </c>
      <c r="C571" s="16" t="s">
        <v>348</v>
      </c>
      <c r="D571" s="16" t="s">
        <v>351</v>
      </c>
      <c r="E571" s="20"/>
      <c r="F571" s="20">
        <v>26773.514199999998</v>
      </c>
      <c r="G571" s="16">
        <f t="shared" si="216"/>
        <v>0</v>
      </c>
      <c r="H571" s="16">
        <f>AVERAGE(G569:G571)</f>
        <v>0</v>
      </c>
      <c r="N571" s="16"/>
      <c r="O571" s="16"/>
      <c r="P571" s="16"/>
      <c r="Q571" s="16"/>
    </row>
    <row r="572" spans="1:17" x14ac:dyDescent="0.35">
      <c r="A572" s="16" t="s">
        <v>61</v>
      </c>
      <c r="B572" s="3" t="str">
        <f t="shared" si="197"/>
        <v>SPA21XXX</v>
      </c>
      <c r="C572" s="16" t="s">
        <v>348</v>
      </c>
      <c r="D572" s="16" t="s">
        <v>349</v>
      </c>
      <c r="E572" s="20"/>
      <c r="F572" s="20">
        <v>32540.663199999999</v>
      </c>
      <c r="G572" s="16">
        <f>(E572/F572)</f>
        <v>0</v>
      </c>
      <c r="H572" s="16"/>
      <c r="N572" s="16"/>
      <c r="O572" s="16"/>
      <c r="P572" s="16"/>
      <c r="Q572" s="16"/>
    </row>
    <row r="573" spans="1:17" x14ac:dyDescent="0.35">
      <c r="A573" s="16" t="s">
        <v>61</v>
      </c>
      <c r="B573" s="3" t="str">
        <f t="shared" si="197"/>
        <v>SPA21XXX</v>
      </c>
      <c r="C573" s="16" t="s">
        <v>348</v>
      </c>
      <c r="D573" s="16" t="s">
        <v>350</v>
      </c>
      <c r="E573" s="20"/>
      <c r="F573" s="20">
        <v>45476.613666666664</v>
      </c>
      <c r="G573" s="16">
        <f t="shared" ref="G573:G574" si="217">(E573/F573)</f>
        <v>0</v>
      </c>
      <c r="H573" s="16"/>
      <c r="N573" s="16"/>
      <c r="O573" s="16"/>
      <c r="P573" s="16"/>
      <c r="Q573" s="16"/>
    </row>
    <row r="574" spans="1:17" x14ac:dyDescent="0.35">
      <c r="A574" s="16" t="s">
        <v>61</v>
      </c>
      <c r="B574" s="3" t="str">
        <f t="shared" si="197"/>
        <v>SPA21XXX</v>
      </c>
      <c r="C574" s="16" t="s">
        <v>348</v>
      </c>
      <c r="D574" s="16" t="s">
        <v>351</v>
      </c>
      <c r="E574" s="20"/>
      <c r="F574" s="20">
        <v>26773.514199999998</v>
      </c>
      <c r="G574" s="16">
        <f t="shared" si="217"/>
        <v>0</v>
      </c>
      <c r="H574" s="16">
        <f>AVERAGE(G572:G574)</f>
        <v>0</v>
      </c>
      <c r="N574" s="16"/>
      <c r="O574" s="16"/>
      <c r="P574" s="16"/>
      <c r="Q574" s="16"/>
    </row>
    <row r="575" spans="1:17" x14ac:dyDescent="0.35">
      <c r="A575" s="16" t="s">
        <v>70</v>
      </c>
      <c r="B575" s="3" t="str">
        <f t="shared" si="197"/>
        <v>SPA21XXX</v>
      </c>
      <c r="C575" s="16" t="s">
        <v>348</v>
      </c>
      <c r="D575" s="16" t="s">
        <v>349</v>
      </c>
      <c r="E575" s="16"/>
      <c r="F575" s="20">
        <v>32540.663199999999</v>
      </c>
      <c r="G575" s="16">
        <f>(E575/F575)</f>
        <v>0</v>
      </c>
      <c r="H575" s="16"/>
      <c r="N575" s="16"/>
      <c r="O575" s="16"/>
      <c r="P575" s="16"/>
      <c r="Q575" s="16"/>
    </row>
    <row r="576" spans="1:17" x14ac:dyDescent="0.35">
      <c r="A576" s="16" t="s">
        <v>70</v>
      </c>
      <c r="B576" s="3" t="str">
        <f t="shared" si="197"/>
        <v>SPA21XXX</v>
      </c>
      <c r="C576" s="16" t="s">
        <v>348</v>
      </c>
      <c r="D576" s="16" t="s">
        <v>350</v>
      </c>
      <c r="E576" s="16"/>
      <c r="F576" s="20">
        <v>45476.613666666664</v>
      </c>
      <c r="G576" s="16">
        <f t="shared" ref="G576:G577" si="218">(E576/F576)</f>
        <v>0</v>
      </c>
      <c r="H576" s="16"/>
      <c r="N576" s="16"/>
      <c r="O576" s="16"/>
      <c r="P576" s="16"/>
      <c r="Q576" s="16"/>
    </row>
    <row r="577" spans="1:17" x14ac:dyDescent="0.35">
      <c r="A577" s="16" t="s">
        <v>70</v>
      </c>
      <c r="B577" s="3" t="str">
        <f t="shared" si="197"/>
        <v>SPA21XXX</v>
      </c>
      <c r="C577" s="16" t="s">
        <v>348</v>
      </c>
      <c r="D577" s="16" t="s">
        <v>351</v>
      </c>
      <c r="E577" s="16"/>
      <c r="F577" s="20">
        <v>26773.514199999998</v>
      </c>
      <c r="G577" s="16">
        <f t="shared" si="218"/>
        <v>0</v>
      </c>
      <c r="H577" s="16">
        <f>AVERAGE(G575:G577)</f>
        <v>0</v>
      </c>
      <c r="N577" s="16"/>
      <c r="O577" s="16"/>
      <c r="P577" s="16"/>
      <c r="Q577" s="16"/>
    </row>
    <row r="578" spans="1:17" x14ac:dyDescent="0.35">
      <c r="A578" s="16" t="s">
        <v>72</v>
      </c>
      <c r="B578" s="3" t="str">
        <f t="shared" si="197"/>
        <v>SPA21XXX</v>
      </c>
      <c r="C578" s="16" t="s">
        <v>348</v>
      </c>
      <c r="D578" s="16" t="s">
        <v>349</v>
      </c>
      <c r="E578" s="20"/>
      <c r="F578" s="20">
        <v>32540.663199999999</v>
      </c>
      <c r="G578" s="16">
        <f>(E578/F578)</f>
        <v>0</v>
      </c>
      <c r="H578" s="16"/>
      <c r="N578" s="16"/>
      <c r="O578" s="16"/>
      <c r="P578" s="16"/>
      <c r="Q578" s="16"/>
    </row>
    <row r="579" spans="1:17" x14ac:dyDescent="0.35">
      <c r="A579" s="16" t="s">
        <v>72</v>
      </c>
      <c r="B579" s="3" t="str">
        <f t="shared" ref="B579:B642" si="219">REPLACE(A579,6,3,"XXX")</f>
        <v>SPA21XXX</v>
      </c>
      <c r="C579" s="16" t="s">
        <v>348</v>
      </c>
      <c r="D579" s="16" t="s">
        <v>350</v>
      </c>
      <c r="E579" s="20"/>
      <c r="F579" s="20">
        <v>45476.613666666664</v>
      </c>
      <c r="G579" s="16">
        <f t="shared" ref="G579:G580" si="220">(E579/F579)</f>
        <v>0</v>
      </c>
      <c r="H579" s="16"/>
      <c r="N579" s="16"/>
      <c r="O579" s="16"/>
      <c r="P579" s="16"/>
      <c r="Q579" s="16"/>
    </row>
    <row r="580" spans="1:17" x14ac:dyDescent="0.35">
      <c r="A580" s="16" t="s">
        <v>72</v>
      </c>
      <c r="B580" s="3" t="str">
        <f t="shared" si="219"/>
        <v>SPA21XXX</v>
      </c>
      <c r="C580" s="16" t="s">
        <v>348</v>
      </c>
      <c r="D580" s="16" t="s">
        <v>351</v>
      </c>
      <c r="E580" s="20"/>
      <c r="F580" s="20">
        <v>26773.514199999998</v>
      </c>
      <c r="G580" s="16">
        <f t="shared" si="220"/>
        <v>0</v>
      </c>
      <c r="H580" s="16">
        <f>AVERAGE(G578:G580)</f>
        <v>0</v>
      </c>
      <c r="N580" s="16"/>
      <c r="O580" s="16"/>
      <c r="P580" s="16"/>
      <c r="Q580" s="16"/>
    </row>
    <row r="581" spans="1:17" x14ac:dyDescent="0.35">
      <c r="A581" s="16" t="s">
        <v>74</v>
      </c>
      <c r="B581" s="3" t="str">
        <f t="shared" si="219"/>
        <v>SPA21XXX</v>
      </c>
      <c r="C581" s="16" t="s">
        <v>348</v>
      </c>
      <c r="D581" s="16" t="s">
        <v>349</v>
      </c>
      <c r="E581" s="16"/>
      <c r="F581" s="20">
        <v>32540.663199999999</v>
      </c>
      <c r="G581" s="16">
        <f>(E581/F581)</f>
        <v>0</v>
      </c>
      <c r="H581" s="16"/>
      <c r="N581" s="16"/>
      <c r="O581" s="16"/>
      <c r="P581" s="16"/>
      <c r="Q581" s="16"/>
    </row>
    <row r="582" spans="1:17" x14ac:dyDescent="0.35">
      <c r="A582" s="16" t="s">
        <v>74</v>
      </c>
      <c r="B582" s="3" t="str">
        <f t="shared" si="219"/>
        <v>SPA21XXX</v>
      </c>
      <c r="C582" s="16" t="s">
        <v>348</v>
      </c>
      <c r="D582" s="16" t="s">
        <v>350</v>
      </c>
      <c r="E582" s="16"/>
      <c r="F582" s="20">
        <v>45476.613666666664</v>
      </c>
      <c r="G582" s="16">
        <f t="shared" ref="G582:G583" si="221">(E582/F582)</f>
        <v>0</v>
      </c>
      <c r="H582" s="16"/>
      <c r="N582" s="16"/>
      <c r="O582" s="16"/>
      <c r="P582" s="16"/>
      <c r="Q582" s="16"/>
    </row>
    <row r="583" spans="1:17" x14ac:dyDescent="0.35">
      <c r="A583" s="16" t="s">
        <v>74</v>
      </c>
      <c r="B583" s="3" t="str">
        <f t="shared" si="219"/>
        <v>SPA21XXX</v>
      </c>
      <c r="C583" s="16" t="s">
        <v>348</v>
      </c>
      <c r="D583" s="16" t="s">
        <v>351</v>
      </c>
      <c r="E583" s="16"/>
      <c r="F583" s="20">
        <v>26773.514199999998</v>
      </c>
      <c r="G583" s="16">
        <f t="shared" si="221"/>
        <v>0</v>
      </c>
      <c r="H583" s="16">
        <f>AVERAGE(G581:G583)</f>
        <v>0</v>
      </c>
      <c r="N583" s="16"/>
      <c r="O583" s="16"/>
      <c r="P583" s="16"/>
      <c r="Q583" s="16"/>
    </row>
    <row r="584" spans="1:17" x14ac:dyDescent="0.35">
      <c r="A584" s="16" t="s">
        <v>75</v>
      </c>
      <c r="B584" s="3" t="str">
        <f t="shared" si="219"/>
        <v>SPA21XXX</v>
      </c>
      <c r="C584" s="16" t="s">
        <v>348</v>
      </c>
      <c r="D584" s="16" t="s">
        <v>349</v>
      </c>
      <c r="E584" s="16"/>
      <c r="F584" s="20">
        <v>32540.663199999999</v>
      </c>
      <c r="G584" s="16">
        <f>(E584/F584)</f>
        <v>0</v>
      </c>
      <c r="H584" s="16"/>
      <c r="N584" s="16"/>
      <c r="O584" s="16"/>
      <c r="P584" s="16"/>
      <c r="Q584" s="16"/>
    </row>
    <row r="585" spans="1:17" x14ac:dyDescent="0.35">
      <c r="A585" s="16" t="s">
        <v>75</v>
      </c>
      <c r="B585" s="3" t="str">
        <f t="shared" si="219"/>
        <v>SPA21XXX</v>
      </c>
      <c r="C585" s="16" t="s">
        <v>348</v>
      </c>
      <c r="D585" s="16" t="s">
        <v>350</v>
      </c>
      <c r="E585" s="16"/>
      <c r="F585" s="20">
        <v>45476.613666666664</v>
      </c>
      <c r="G585" s="16">
        <f t="shared" ref="G585:G586" si="222">(E585/F585)</f>
        <v>0</v>
      </c>
      <c r="H585" s="16"/>
      <c r="N585" s="16"/>
      <c r="O585" s="16"/>
      <c r="P585" s="16"/>
      <c r="Q585" s="16"/>
    </row>
    <row r="586" spans="1:17" x14ac:dyDescent="0.35">
      <c r="A586" s="16" t="s">
        <v>75</v>
      </c>
      <c r="B586" s="3" t="str">
        <f t="shared" si="219"/>
        <v>SPA21XXX</v>
      </c>
      <c r="C586" s="16" t="s">
        <v>348</v>
      </c>
      <c r="D586" s="16" t="s">
        <v>351</v>
      </c>
      <c r="E586" s="16"/>
      <c r="F586" s="20">
        <v>26773.514199999998</v>
      </c>
      <c r="G586" s="16">
        <f t="shared" si="222"/>
        <v>0</v>
      </c>
      <c r="H586" s="16">
        <f>AVERAGE(G584:G586)</f>
        <v>0</v>
      </c>
      <c r="N586" s="16"/>
      <c r="O586" s="16"/>
      <c r="P586" s="16"/>
      <c r="Q586" s="16"/>
    </row>
    <row r="587" spans="1:17" x14ac:dyDescent="0.35">
      <c r="A587" s="16" t="s">
        <v>78</v>
      </c>
      <c r="B587" s="3" t="str">
        <f t="shared" si="219"/>
        <v>SPA21XXX</v>
      </c>
      <c r="C587" s="16" t="s">
        <v>348</v>
      </c>
      <c r="D587" s="16" t="s">
        <v>349</v>
      </c>
      <c r="E587" s="20">
        <v>165750</v>
      </c>
      <c r="F587" s="20">
        <v>32540.663199999999</v>
      </c>
      <c r="G587" s="16">
        <f>(E587/F587)</f>
        <v>5.093626979305081</v>
      </c>
      <c r="H587" s="16"/>
      <c r="N587" s="16"/>
      <c r="O587" s="16"/>
      <c r="P587" s="16"/>
      <c r="Q587" s="16"/>
    </row>
    <row r="588" spans="1:17" x14ac:dyDescent="0.35">
      <c r="A588" s="16" t="s">
        <v>78</v>
      </c>
      <c r="B588" s="3" t="str">
        <f t="shared" si="219"/>
        <v>SPA21XXX</v>
      </c>
      <c r="C588" s="16" t="s">
        <v>348</v>
      </c>
      <c r="D588" s="16" t="s">
        <v>350</v>
      </c>
      <c r="E588" s="20">
        <v>47750</v>
      </c>
      <c r="F588" s="20">
        <v>45476.613666666664</v>
      </c>
      <c r="G588" s="16">
        <f t="shared" ref="G588:G589" si="223">(E588/F588)</f>
        <v>1.0499902290438059</v>
      </c>
      <c r="H588" s="16"/>
      <c r="N588" s="16"/>
      <c r="O588" s="16"/>
      <c r="P588" s="16"/>
      <c r="Q588" s="16"/>
    </row>
    <row r="589" spans="1:17" x14ac:dyDescent="0.35">
      <c r="A589" s="16" t="s">
        <v>78</v>
      </c>
      <c r="B589" s="3" t="str">
        <f t="shared" si="219"/>
        <v>SPA21XXX</v>
      </c>
      <c r="C589" s="16" t="s">
        <v>348</v>
      </c>
      <c r="D589" s="16" t="s">
        <v>351</v>
      </c>
      <c r="E589" s="20">
        <v>20000</v>
      </c>
      <c r="F589" s="20">
        <v>26773.514199999998</v>
      </c>
      <c r="G589" s="16">
        <f t="shared" si="223"/>
        <v>0.74700690580245166</v>
      </c>
      <c r="H589" s="16">
        <f>AVERAGE(G587:G589)</f>
        <v>2.296874704717113</v>
      </c>
      <c r="N589" s="16"/>
      <c r="O589" s="16"/>
      <c r="P589" s="16"/>
      <c r="Q589" s="16"/>
    </row>
    <row r="590" spans="1:17" x14ac:dyDescent="0.35">
      <c r="A590" s="16" t="s">
        <v>79</v>
      </c>
      <c r="B590" s="3" t="str">
        <f t="shared" si="219"/>
        <v>SPA21XXX</v>
      </c>
      <c r="C590" s="16" t="s">
        <v>348</v>
      </c>
      <c r="D590" s="16" t="s">
        <v>349</v>
      </c>
      <c r="E590" s="20"/>
      <c r="F590" s="20">
        <v>32540.663199999999</v>
      </c>
      <c r="G590" s="16">
        <f>(E590/F590)</f>
        <v>0</v>
      </c>
      <c r="H590" s="16"/>
      <c r="N590" s="16"/>
      <c r="O590" s="16"/>
      <c r="P590" s="16"/>
      <c r="Q590" s="16"/>
    </row>
    <row r="591" spans="1:17" x14ac:dyDescent="0.35">
      <c r="A591" s="16" t="s">
        <v>79</v>
      </c>
      <c r="B591" s="3" t="str">
        <f t="shared" si="219"/>
        <v>SPA21XXX</v>
      </c>
      <c r="C591" s="16" t="s">
        <v>348</v>
      </c>
      <c r="D591" s="16" t="s">
        <v>350</v>
      </c>
      <c r="E591" s="20"/>
      <c r="F591" s="20">
        <v>45476.613666666664</v>
      </c>
      <c r="G591" s="16">
        <f t="shared" ref="G591:G592" si="224">(E591/F591)</f>
        <v>0</v>
      </c>
      <c r="H591" s="16"/>
      <c r="N591" s="16"/>
      <c r="O591" s="16"/>
      <c r="P591" s="16"/>
      <c r="Q591" s="16"/>
    </row>
    <row r="592" spans="1:17" x14ac:dyDescent="0.35">
      <c r="A592" s="16" t="s">
        <v>79</v>
      </c>
      <c r="B592" s="3" t="str">
        <f t="shared" si="219"/>
        <v>SPA21XXX</v>
      </c>
      <c r="C592" s="16" t="s">
        <v>348</v>
      </c>
      <c r="D592" s="16" t="s">
        <v>351</v>
      </c>
      <c r="E592" s="20"/>
      <c r="F592" s="20">
        <v>26773.514199999998</v>
      </c>
      <c r="G592" s="16">
        <f t="shared" si="224"/>
        <v>0</v>
      </c>
      <c r="H592" s="16">
        <f>AVERAGE(G590:G592)</f>
        <v>0</v>
      </c>
      <c r="N592" s="16"/>
      <c r="O592" s="16"/>
      <c r="P592" s="16"/>
      <c r="Q592" s="16"/>
    </row>
    <row r="593" spans="1:17" x14ac:dyDescent="0.35">
      <c r="A593" s="16" t="s">
        <v>84</v>
      </c>
      <c r="B593" s="3" t="str">
        <f t="shared" si="219"/>
        <v>SPA21XXX</v>
      </c>
      <c r="C593" s="16" t="s">
        <v>348</v>
      </c>
      <c r="D593" s="16" t="s">
        <v>349</v>
      </c>
      <c r="E593" s="16"/>
      <c r="F593" s="20">
        <v>32540.663199999999</v>
      </c>
      <c r="G593" s="16">
        <f>(E593/F593)</f>
        <v>0</v>
      </c>
      <c r="H593" s="16"/>
      <c r="N593" s="16"/>
      <c r="O593" s="16"/>
      <c r="P593" s="16"/>
      <c r="Q593" s="16"/>
    </row>
    <row r="594" spans="1:17" x14ac:dyDescent="0.35">
      <c r="A594" s="16" t="s">
        <v>84</v>
      </c>
      <c r="B594" s="3" t="str">
        <f t="shared" si="219"/>
        <v>SPA21XXX</v>
      </c>
      <c r="C594" s="16" t="s">
        <v>348</v>
      </c>
      <c r="D594" s="16" t="s">
        <v>350</v>
      </c>
      <c r="E594" s="16"/>
      <c r="F594" s="20">
        <v>45476.613666666664</v>
      </c>
      <c r="G594" s="16">
        <f t="shared" ref="G594:G595" si="225">(E594/F594)</f>
        <v>0</v>
      </c>
      <c r="H594" s="16"/>
      <c r="N594" s="16"/>
      <c r="O594" s="16"/>
      <c r="P594" s="16"/>
      <c r="Q594" s="16"/>
    </row>
    <row r="595" spans="1:17" x14ac:dyDescent="0.35">
      <c r="A595" s="16" t="s">
        <v>84</v>
      </c>
      <c r="B595" s="3" t="str">
        <f t="shared" si="219"/>
        <v>SPA21XXX</v>
      </c>
      <c r="C595" s="16" t="s">
        <v>348</v>
      </c>
      <c r="D595" s="16" t="s">
        <v>351</v>
      </c>
      <c r="E595" s="16"/>
      <c r="F595" s="20">
        <v>26773.514199999998</v>
      </c>
      <c r="G595" s="16">
        <f t="shared" si="225"/>
        <v>0</v>
      </c>
      <c r="H595" s="16">
        <f>AVERAGE(G593:G595)</f>
        <v>0</v>
      </c>
      <c r="N595" s="16"/>
      <c r="O595" s="16"/>
      <c r="P595" s="16"/>
      <c r="Q595" s="16"/>
    </row>
    <row r="596" spans="1:17" x14ac:dyDescent="0.35">
      <c r="A596" s="16" t="s">
        <v>86</v>
      </c>
      <c r="B596" s="3" t="str">
        <f t="shared" si="219"/>
        <v>SPA21XXX</v>
      </c>
      <c r="C596" s="16" t="s">
        <v>348</v>
      </c>
      <c r="D596" s="16" t="s">
        <v>349</v>
      </c>
      <c r="E596" s="16"/>
      <c r="F596" s="20">
        <v>32540.663199999999</v>
      </c>
      <c r="G596" s="16">
        <f>(E596/F596)</f>
        <v>0</v>
      </c>
      <c r="H596" s="16"/>
      <c r="N596" s="16"/>
      <c r="O596" s="16"/>
      <c r="P596" s="16"/>
      <c r="Q596" s="16"/>
    </row>
    <row r="597" spans="1:17" x14ac:dyDescent="0.35">
      <c r="A597" s="16" t="s">
        <v>86</v>
      </c>
      <c r="B597" s="3" t="str">
        <f t="shared" si="219"/>
        <v>SPA21XXX</v>
      </c>
      <c r="C597" s="16" t="s">
        <v>348</v>
      </c>
      <c r="D597" s="16" t="s">
        <v>350</v>
      </c>
      <c r="E597" s="16"/>
      <c r="F597" s="20">
        <v>45476.613666666664</v>
      </c>
      <c r="G597" s="16">
        <f t="shared" ref="G597:G598" si="226">(E597/F597)</f>
        <v>0</v>
      </c>
      <c r="H597" s="16"/>
      <c r="N597" s="16"/>
      <c r="O597" s="16"/>
      <c r="P597" s="16"/>
      <c r="Q597" s="16"/>
    </row>
    <row r="598" spans="1:17" x14ac:dyDescent="0.35">
      <c r="A598" s="16" t="s">
        <v>86</v>
      </c>
      <c r="B598" s="3" t="str">
        <f t="shared" si="219"/>
        <v>SPA21XXX</v>
      </c>
      <c r="C598" s="16" t="s">
        <v>348</v>
      </c>
      <c r="D598" s="16" t="s">
        <v>351</v>
      </c>
      <c r="E598" s="16"/>
      <c r="F598" s="20">
        <v>26773.514199999998</v>
      </c>
      <c r="G598" s="16">
        <f t="shared" si="226"/>
        <v>0</v>
      </c>
      <c r="H598" s="16">
        <f>AVERAGE(G596:G598)</f>
        <v>0</v>
      </c>
      <c r="N598" s="16"/>
      <c r="O598" s="16"/>
      <c r="P598" s="16"/>
      <c r="Q598" s="16"/>
    </row>
    <row r="599" spans="1:17" x14ac:dyDescent="0.35">
      <c r="A599" s="16" t="s">
        <v>88</v>
      </c>
      <c r="B599" s="3" t="str">
        <f t="shared" si="219"/>
        <v>SPA21XXX</v>
      </c>
      <c r="C599" s="16" t="s">
        <v>348</v>
      </c>
      <c r="D599" s="16" t="s">
        <v>349</v>
      </c>
      <c r="E599" s="20">
        <v>350</v>
      </c>
      <c r="F599" s="20">
        <v>32540.663199999999</v>
      </c>
      <c r="G599" s="16">
        <f>(E599/F599)</f>
        <v>1.0755773410297305E-2</v>
      </c>
      <c r="H599" s="16"/>
      <c r="N599" s="16"/>
      <c r="O599" s="16"/>
      <c r="P599" s="16"/>
      <c r="Q599" s="16"/>
    </row>
    <row r="600" spans="1:17" x14ac:dyDescent="0.35">
      <c r="A600" s="16" t="s">
        <v>88</v>
      </c>
      <c r="B600" s="3" t="str">
        <f t="shared" si="219"/>
        <v>SPA21XXX</v>
      </c>
      <c r="C600" s="16" t="s">
        <v>348</v>
      </c>
      <c r="D600" s="16" t="s">
        <v>350</v>
      </c>
      <c r="E600" s="20">
        <v>350</v>
      </c>
      <c r="F600" s="20">
        <v>45476.613666666664</v>
      </c>
      <c r="G600" s="16">
        <f t="shared" ref="G600:G601" si="227">(E600/F600)</f>
        <v>7.6962634589598329E-3</v>
      </c>
      <c r="H600" s="16"/>
      <c r="N600" s="16"/>
      <c r="O600" s="16"/>
      <c r="P600" s="16"/>
      <c r="Q600" s="16"/>
    </row>
    <row r="601" spans="1:17" x14ac:dyDescent="0.35">
      <c r="A601" s="16" t="s">
        <v>88</v>
      </c>
      <c r="B601" s="3" t="str">
        <f t="shared" si="219"/>
        <v>SPA21XXX</v>
      </c>
      <c r="C601" s="16" t="s">
        <v>348</v>
      </c>
      <c r="D601" s="16" t="s">
        <v>351</v>
      </c>
      <c r="E601" s="20">
        <v>350</v>
      </c>
      <c r="F601" s="20">
        <v>26773.514199999998</v>
      </c>
      <c r="G601" s="16">
        <f t="shared" si="227"/>
        <v>1.3072620851542904E-2</v>
      </c>
      <c r="H601" s="16">
        <f>AVERAGE(G599:G601)</f>
        <v>1.0508219240266681E-2</v>
      </c>
      <c r="N601" s="16"/>
      <c r="O601" s="16"/>
      <c r="P601" s="16"/>
      <c r="Q601" s="16"/>
    </row>
    <row r="602" spans="1:17" x14ac:dyDescent="0.35">
      <c r="A602" s="16" t="s">
        <v>90</v>
      </c>
      <c r="B602" s="3" t="str">
        <f t="shared" si="219"/>
        <v>SPA21XXX</v>
      </c>
      <c r="C602" s="16" t="s">
        <v>348</v>
      </c>
      <c r="D602" s="16" t="s">
        <v>349</v>
      </c>
      <c r="E602" s="20"/>
      <c r="F602" s="20">
        <v>32540.663199999999</v>
      </c>
      <c r="G602" s="16"/>
      <c r="H602" s="16"/>
      <c r="N602" s="16"/>
      <c r="O602" s="16"/>
      <c r="P602" s="16"/>
      <c r="Q602" s="16"/>
    </row>
    <row r="603" spans="1:17" x14ac:dyDescent="0.35">
      <c r="A603" s="16" t="s">
        <v>90</v>
      </c>
      <c r="B603" s="3" t="str">
        <f t="shared" si="219"/>
        <v>SPA21XXX</v>
      </c>
      <c r="C603" s="16" t="s">
        <v>348</v>
      </c>
      <c r="D603" s="16" t="s">
        <v>350</v>
      </c>
      <c r="E603" s="20"/>
      <c r="F603" s="20">
        <v>45476.613666666664</v>
      </c>
      <c r="G603" s="16"/>
      <c r="H603" s="16"/>
      <c r="N603" s="16"/>
      <c r="O603" s="16"/>
      <c r="P603" s="16"/>
      <c r="Q603" s="16"/>
    </row>
    <row r="604" spans="1:17" x14ac:dyDescent="0.35">
      <c r="A604" s="16" t="s">
        <v>90</v>
      </c>
      <c r="B604" s="3" t="str">
        <f t="shared" si="219"/>
        <v>SPA21XXX</v>
      </c>
      <c r="C604" s="16" t="s">
        <v>348</v>
      </c>
      <c r="D604" s="16" t="s">
        <v>351</v>
      </c>
      <c r="E604" s="20">
        <v>600</v>
      </c>
      <c r="F604" s="20">
        <v>26773.514199999998</v>
      </c>
      <c r="G604" s="16">
        <f t="shared" ref="G604" si="228">(E604/F604)</f>
        <v>2.2410207174073549E-2</v>
      </c>
      <c r="H604" s="16">
        <f>AVERAGE(G602:G604)</f>
        <v>2.2410207174073549E-2</v>
      </c>
      <c r="N604" s="16"/>
      <c r="O604" s="16"/>
      <c r="P604" s="16"/>
      <c r="Q604" s="16"/>
    </row>
    <row r="605" spans="1:17" x14ac:dyDescent="0.35">
      <c r="A605" s="16" t="s">
        <v>93</v>
      </c>
      <c r="B605" s="3" t="str">
        <f t="shared" si="219"/>
        <v>SPA21XXX</v>
      </c>
      <c r="C605" s="16" t="s">
        <v>348</v>
      </c>
      <c r="D605" s="16" t="s">
        <v>349</v>
      </c>
      <c r="E605" s="20"/>
      <c r="F605" s="20">
        <v>32540.663199999999</v>
      </c>
      <c r="G605" s="16"/>
      <c r="H605" s="16"/>
      <c r="N605" s="16"/>
      <c r="O605" s="16"/>
      <c r="P605" s="16"/>
      <c r="Q605" s="16"/>
    </row>
    <row r="606" spans="1:17" x14ac:dyDescent="0.35">
      <c r="A606" s="16" t="s">
        <v>93</v>
      </c>
      <c r="B606" s="3" t="str">
        <f t="shared" si="219"/>
        <v>SPA21XXX</v>
      </c>
      <c r="C606" s="16" t="s">
        <v>348</v>
      </c>
      <c r="D606" s="16" t="s">
        <v>350</v>
      </c>
      <c r="E606" s="20"/>
      <c r="F606" s="20">
        <v>45476.613666666664</v>
      </c>
      <c r="G606" s="16"/>
      <c r="H606" s="16"/>
      <c r="N606" s="16"/>
      <c r="O606" s="16"/>
      <c r="P606" s="16"/>
      <c r="Q606" s="16"/>
    </row>
    <row r="607" spans="1:17" x14ac:dyDescent="0.35">
      <c r="A607" s="16" t="s">
        <v>93</v>
      </c>
      <c r="B607" s="3" t="str">
        <f t="shared" si="219"/>
        <v>SPA21XXX</v>
      </c>
      <c r="C607" s="16" t="s">
        <v>348</v>
      </c>
      <c r="D607" s="16" t="s">
        <v>351</v>
      </c>
      <c r="E607" s="20">
        <v>34500</v>
      </c>
      <c r="F607" s="20">
        <v>26773.514199999998</v>
      </c>
      <c r="G607" s="16">
        <f t="shared" ref="G607" si="229">(E607/F607)</f>
        <v>1.2885869125092291</v>
      </c>
      <c r="H607" s="16">
        <f>AVERAGE(G605:G607)</f>
        <v>1.2885869125092291</v>
      </c>
      <c r="N607" s="16"/>
      <c r="O607" s="16"/>
      <c r="P607" s="16"/>
      <c r="Q607" s="16"/>
    </row>
    <row r="608" spans="1:17" x14ac:dyDescent="0.35">
      <c r="A608" s="16" t="s">
        <v>94</v>
      </c>
      <c r="B608" s="3" t="str">
        <f t="shared" si="219"/>
        <v>SPA21XXX</v>
      </c>
      <c r="C608" s="16" t="s">
        <v>348</v>
      </c>
      <c r="D608" s="16" t="s">
        <v>349</v>
      </c>
      <c r="E608" s="20"/>
      <c r="F608" s="20">
        <v>32540.663199999999</v>
      </c>
      <c r="G608" s="16">
        <f>(E608/F608)</f>
        <v>0</v>
      </c>
      <c r="H608" s="16"/>
      <c r="N608" s="16"/>
      <c r="O608" s="16"/>
      <c r="P608" s="16"/>
      <c r="Q608" s="16"/>
    </row>
    <row r="609" spans="1:17" x14ac:dyDescent="0.35">
      <c r="A609" s="16" t="s">
        <v>94</v>
      </c>
      <c r="B609" s="3" t="str">
        <f t="shared" si="219"/>
        <v>SPA21XXX</v>
      </c>
      <c r="C609" s="16" t="s">
        <v>348</v>
      </c>
      <c r="D609" s="16" t="s">
        <v>350</v>
      </c>
      <c r="E609" s="20"/>
      <c r="F609" s="20">
        <v>45476.613666666664</v>
      </c>
      <c r="G609" s="16">
        <f t="shared" ref="G609:G610" si="230">(E609/F609)</f>
        <v>0</v>
      </c>
      <c r="H609" s="16"/>
      <c r="N609" s="16"/>
      <c r="O609" s="16"/>
      <c r="P609" s="16"/>
      <c r="Q609" s="16"/>
    </row>
    <row r="610" spans="1:17" x14ac:dyDescent="0.35">
      <c r="A610" s="16" t="s">
        <v>94</v>
      </c>
      <c r="B610" s="3" t="str">
        <f t="shared" si="219"/>
        <v>SPA21XXX</v>
      </c>
      <c r="C610" s="16" t="s">
        <v>348</v>
      </c>
      <c r="D610" s="16" t="s">
        <v>351</v>
      </c>
      <c r="E610" s="20"/>
      <c r="F610" s="20">
        <v>26773.514199999998</v>
      </c>
      <c r="G610" s="16">
        <f t="shared" si="230"/>
        <v>0</v>
      </c>
      <c r="H610" s="16">
        <f>AVERAGE(G608:G610)</f>
        <v>0</v>
      </c>
      <c r="N610" s="16"/>
      <c r="O610" s="16"/>
      <c r="P610" s="16"/>
      <c r="Q610" s="16"/>
    </row>
    <row r="611" spans="1:17" x14ac:dyDescent="0.35">
      <c r="A611" s="16" t="s">
        <v>97</v>
      </c>
      <c r="B611" s="3" t="str">
        <f t="shared" si="219"/>
        <v>SPA21XXX</v>
      </c>
      <c r="C611" s="16" t="s">
        <v>348</v>
      </c>
      <c r="D611" s="16" t="s">
        <v>349</v>
      </c>
      <c r="E611" s="20"/>
      <c r="F611" s="20">
        <v>32540.663199999999</v>
      </c>
      <c r="G611" s="16">
        <f>(E611/F611)</f>
        <v>0</v>
      </c>
      <c r="H611" s="16"/>
      <c r="N611" s="16"/>
      <c r="O611" s="16"/>
      <c r="P611" s="16"/>
      <c r="Q611" s="16"/>
    </row>
    <row r="612" spans="1:17" x14ac:dyDescent="0.35">
      <c r="A612" s="16" t="s">
        <v>97</v>
      </c>
      <c r="B612" s="3" t="str">
        <f t="shared" si="219"/>
        <v>SPA21XXX</v>
      </c>
      <c r="C612" s="16" t="s">
        <v>348</v>
      </c>
      <c r="D612" s="16" t="s">
        <v>350</v>
      </c>
      <c r="E612" s="20"/>
      <c r="F612" s="20">
        <v>45476.613666666664</v>
      </c>
      <c r="G612" s="16">
        <f t="shared" ref="G612:G613" si="231">(E612/F612)</f>
        <v>0</v>
      </c>
      <c r="H612" s="16"/>
      <c r="N612" s="16"/>
      <c r="O612" s="16"/>
      <c r="P612" s="16"/>
      <c r="Q612" s="16"/>
    </row>
    <row r="613" spans="1:17" x14ac:dyDescent="0.35">
      <c r="A613" s="16" t="s">
        <v>97</v>
      </c>
      <c r="B613" s="3" t="str">
        <f t="shared" si="219"/>
        <v>SPA21XXX</v>
      </c>
      <c r="C613" s="16" t="s">
        <v>348</v>
      </c>
      <c r="D613" s="16" t="s">
        <v>351</v>
      </c>
      <c r="E613" s="20"/>
      <c r="F613" s="20">
        <v>26773.514199999998</v>
      </c>
      <c r="G613" s="16">
        <f t="shared" si="231"/>
        <v>0</v>
      </c>
      <c r="H613" s="16">
        <f>AVERAGE(G611:G613)</f>
        <v>0</v>
      </c>
      <c r="N613" s="16"/>
      <c r="O613" s="16"/>
      <c r="P613" s="16"/>
      <c r="Q613" s="16"/>
    </row>
    <row r="614" spans="1:17" x14ac:dyDescent="0.35">
      <c r="A614" s="16" t="s">
        <v>98</v>
      </c>
      <c r="B614" s="3" t="str">
        <f t="shared" si="219"/>
        <v>SPA21XXX</v>
      </c>
      <c r="C614" s="16" t="s">
        <v>348</v>
      </c>
      <c r="D614" s="16" t="s">
        <v>349</v>
      </c>
      <c r="E614" s="16"/>
      <c r="F614" s="20">
        <v>32540.663199999999</v>
      </c>
      <c r="G614" s="16">
        <f>(E614/F614)</f>
        <v>0</v>
      </c>
      <c r="H614" s="16"/>
      <c r="N614" s="16"/>
      <c r="O614" s="16"/>
      <c r="P614" s="16"/>
      <c r="Q614" s="16"/>
    </row>
    <row r="615" spans="1:17" x14ac:dyDescent="0.35">
      <c r="A615" s="16" t="s">
        <v>98</v>
      </c>
      <c r="B615" s="3" t="str">
        <f t="shared" si="219"/>
        <v>SPA21XXX</v>
      </c>
      <c r="C615" s="16" t="s">
        <v>348</v>
      </c>
      <c r="D615" s="16" t="s">
        <v>350</v>
      </c>
      <c r="E615" s="16"/>
      <c r="F615" s="20">
        <v>45476.613666666664</v>
      </c>
      <c r="G615" s="16">
        <f t="shared" ref="G615:G616" si="232">(E615/F615)</f>
        <v>0</v>
      </c>
      <c r="H615" s="16"/>
      <c r="N615" s="16"/>
      <c r="O615" s="16"/>
      <c r="P615" s="16"/>
      <c r="Q615" s="16"/>
    </row>
    <row r="616" spans="1:17" x14ac:dyDescent="0.35">
      <c r="A616" s="16" t="s">
        <v>98</v>
      </c>
      <c r="B616" s="3" t="str">
        <f t="shared" si="219"/>
        <v>SPA21XXX</v>
      </c>
      <c r="C616" s="16" t="s">
        <v>348</v>
      </c>
      <c r="D616" s="16" t="s">
        <v>351</v>
      </c>
      <c r="E616" s="16"/>
      <c r="F616" s="20">
        <v>26773.514199999998</v>
      </c>
      <c r="G616" s="16">
        <f t="shared" si="232"/>
        <v>0</v>
      </c>
      <c r="H616" s="16">
        <f>AVERAGE(G614:G616)</f>
        <v>0</v>
      </c>
      <c r="N616" s="16"/>
      <c r="O616" s="16"/>
      <c r="P616" s="16"/>
      <c r="Q616" s="16"/>
    </row>
    <row r="617" spans="1:17" x14ac:dyDescent="0.35">
      <c r="A617" s="16" t="s">
        <v>99</v>
      </c>
      <c r="B617" s="3" t="str">
        <f t="shared" si="219"/>
        <v>SPA21XXX</v>
      </c>
      <c r="C617" s="16" t="s">
        <v>348</v>
      </c>
      <c r="D617" s="16" t="s">
        <v>349</v>
      </c>
      <c r="E617" s="16"/>
      <c r="F617" s="20">
        <v>32540.663199999999</v>
      </c>
      <c r="G617" s="16">
        <f>(E617/F617)</f>
        <v>0</v>
      </c>
      <c r="H617" s="16"/>
      <c r="N617" s="16"/>
      <c r="O617" s="16"/>
      <c r="P617" s="16"/>
      <c r="Q617" s="16"/>
    </row>
    <row r="618" spans="1:17" x14ac:dyDescent="0.35">
      <c r="A618" s="16" t="s">
        <v>99</v>
      </c>
      <c r="B618" s="3" t="str">
        <f t="shared" si="219"/>
        <v>SPA21XXX</v>
      </c>
      <c r="C618" s="16" t="s">
        <v>348</v>
      </c>
      <c r="D618" s="16" t="s">
        <v>350</v>
      </c>
      <c r="E618" s="16"/>
      <c r="F618" s="20">
        <v>45476.613666666664</v>
      </c>
      <c r="G618" s="16">
        <f t="shared" ref="G618:G619" si="233">(E618/F618)</f>
        <v>0</v>
      </c>
      <c r="H618" s="16"/>
      <c r="N618" s="16"/>
      <c r="O618" s="16"/>
      <c r="P618" s="16"/>
      <c r="Q618" s="16"/>
    </row>
    <row r="619" spans="1:17" x14ac:dyDescent="0.35">
      <c r="A619" s="16" t="s">
        <v>99</v>
      </c>
      <c r="B619" s="3" t="str">
        <f t="shared" si="219"/>
        <v>SPA21XXX</v>
      </c>
      <c r="C619" s="16" t="s">
        <v>348</v>
      </c>
      <c r="D619" s="16" t="s">
        <v>351</v>
      </c>
      <c r="E619" s="16"/>
      <c r="F619" s="20">
        <v>26773.514199999998</v>
      </c>
      <c r="G619" s="16">
        <f t="shared" si="233"/>
        <v>0</v>
      </c>
      <c r="H619" s="16">
        <f>AVERAGE(G617:G619)</f>
        <v>0</v>
      </c>
      <c r="N619" s="16"/>
      <c r="O619" s="16"/>
      <c r="P619" s="16"/>
      <c r="Q619" s="16"/>
    </row>
    <row r="620" spans="1:17" x14ac:dyDescent="0.35">
      <c r="A620" s="16" t="s">
        <v>100</v>
      </c>
      <c r="B620" s="3" t="str">
        <f t="shared" si="219"/>
        <v>SPA21XXX</v>
      </c>
      <c r="C620" s="16" t="s">
        <v>348</v>
      </c>
      <c r="D620" s="16" t="s">
        <v>349</v>
      </c>
      <c r="E620" s="20">
        <v>109101</v>
      </c>
      <c r="F620" s="20">
        <v>32540.663199999999</v>
      </c>
      <c r="G620" s="16">
        <f>(E620/F620)</f>
        <v>3.3527589566767038</v>
      </c>
      <c r="H620" s="16"/>
      <c r="N620" s="16"/>
      <c r="O620" s="16"/>
      <c r="P620" s="16"/>
      <c r="Q620" s="16"/>
    </row>
    <row r="621" spans="1:17" x14ac:dyDescent="0.35">
      <c r="A621" s="16" t="s">
        <v>100</v>
      </c>
      <c r="B621" s="3" t="str">
        <f t="shared" si="219"/>
        <v>SPA21XXX</v>
      </c>
      <c r="C621" s="16" t="s">
        <v>348</v>
      </c>
      <c r="D621" s="16" t="s">
        <v>350</v>
      </c>
      <c r="E621" s="20">
        <v>233235</v>
      </c>
      <c r="F621" s="20">
        <v>45476.613666666664</v>
      </c>
      <c r="G621" s="16">
        <f t="shared" ref="G621:G622" si="234">(E621/F621)</f>
        <v>5.1286800224299904</v>
      </c>
      <c r="H621" s="16"/>
      <c r="N621" s="16"/>
      <c r="O621" s="16"/>
      <c r="P621" s="16"/>
      <c r="Q621" s="16"/>
    </row>
    <row r="622" spans="1:17" x14ac:dyDescent="0.35">
      <c r="A622" s="16" t="s">
        <v>100</v>
      </c>
      <c r="B622" s="3" t="str">
        <f t="shared" si="219"/>
        <v>SPA21XXX</v>
      </c>
      <c r="C622" s="16" t="s">
        <v>348</v>
      </c>
      <c r="D622" s="16" t="s">
        <v>351</v>
      </c>
      <c r="E622" s="20">
        <v>469764</v>
      </c>
      <c r="F622" s="20">
        <v>26773.514199999998</v>
      </c>
      <c r="G622" s="16">
        <f t="shared" si="234"/>
        <v>17.545847604869145</v>
      </c>
      <c r="H622" s="16">
        <f>AVERAGE(G620:G622)</f>
        <v>8.6757621946586134</v>
      </c>
      <c r="N622" s="16"/>
      <c r="O622" s="16"/>
      <c r="P622" s="16"/>
      <c r="Q622" s="16"/>
    </row>
    <row r="623" spans="1:17" x14ac:dyDescent="0.35">
      <c r="A623" s="16" t="s">
        <v>101</v>
      </c>
      <c r="B623" s="3" t="str">
        <f t="shared" si="219"/>
        <v>SPA21XXX</v>
      </c>
      <c r="C623" s="16" t="s">
        <v>348</v>
      </c>
      <c r="D623" s="16" t="s">
        <v>349</v>
      </c>
      <c r="E623" s="16"/>
      <c r="F623" s="20">
        <v>32540.663199999999</v>
      </c>
      <c r="G623" s="16">
        <f>(E623/F623)</f>
        <v>0</v>
      </c>
      <c r="H623" s="16"/>
      <c r="N623" s="16"/>
      <c r="O623" s="16"/>
      <c r="P623" s="16"/>
      <c r="Q623" s="16"/>
    </row>
    <row r="624" spans="1:17" x14ac:dyDescent="0.35">
      <c r="A624" s="16" t="s">
        <v>101</v>
      </c>
      <c r="B624" s="3" t="str">
        <f t="shared" si="219"/>
        <v>SPA21XXX</v>
      </c>
      <c r="C624" s="16" t="s">
        <v>348</v>
      </c>
      <c r="D624" s="16" t="s">
        <v>350</v>
      </c>
      <c r="E624" s="16"/>
      <c r="F624" s="20">
        <v>45476.613666666664</v>
      </c>
      <c r="G624" s="16">
        <f t="shared" ref="G624:G625" si="235">(E624/F624)</f>
        <v>0</v>
      </c>
      <c r="H624" s="16"/>
      <c r="N624" s="16"/>
      <c r="O624" s="16"/>
      <c r="P624" s="16"/>
      <c r="Q624" s="16"/>
    </row>
    <row r="625" spans="1:17" x14ac:dyDescent="0.35">
      <c r="A625" s="16" t="s">
        <v>101</v>
      </c>
      <c r="B625" s="3" t="str">
        <f t="shared" si="219"/>
        <v>SPA21XXX</v>
      </c>
      <c r="C625" s="16" t="s">
        <v>348</v>
      </c>
      <c r="D625" s="16" t="s">
        <v>351</v>
      </c>
      <c r="E625" s="16"/>
      <c r="F625" s="20">
        <v>26773.514199999998</v>
      </c>
      <c r="G625" s="16">
        <f t="shared" si="235"/>
        <v>0</v>
      </c>
      <c r="H625" s="16">
        <f>AVERAGE(G623:G625)</f>
        <v>0</v>
      </c>
      <c r="N625" s="16"/>
      <c r="O625" s="16"/>
      <c r="P625" s="16"/>
      <c r="Q625" s="16"/>
    </row>
    <row r="626" spans="1:17" x14ac:dyDescent="0.35">
      <c r="A626" s="16" t="s">
        <v>102</v>
      </c>
      <c r="B626" s="3" t="str">
        <f t="shared" si="219"/>
        <v>SPA21XXX</v>
      </c>
      <c r="C626" s="16" t="s">
        <v>348</v>
      </c>
      <c r="D626" s="16" t="s">
        <v>349</v>
      </c>
      <c r="E626" s="16"/>
      <c r="F626" s="20">
        <v>32540.663199999999</v>
      </c>
      <c r="G626" s="16"/>
      <c r="H626" s="16"/>
      <c r="N626" s="16"/>
      <c r="O626" s="16"/>
      <c r="P626" s="16"/>
      <c r="Q626" s="16"/>
    </row>
    <row r="627" spans="1:17" x14ac:dyDescent="0.35">
      <c r="A627" s="16" t="s">
        <v>102</v>
      </c>
      <c r="B627" s="3" t="str">
        <f t="shared" si="219"/>
        <v>SPA21XXX</v>
      </c>
      <c r="C627" s="16" t="s">
        <v>348</v>
      </c>
      <c r="D627" s="16" t="s">
        <v>350</v>
      </c>
      <c r="E627" s="16"/>
      <c r="F627" s="20">
        <v>45476.613666666664</v>
      </c>
      <c r="G627" s="16"/>
      <c r="H627" s="16"/>
      <c r="N627" s="16"/>
      <c r="O627" s="16"/>
      <c r="P627" s="16"/>
      <c r="Q627" s="16"/>
    </row>
    <row r="628" spans="1:17" x14ac:dyDescent="0.35">
      <c r="A628" s="16" t="s">
        <v>102</v>
      </c>
      <c r="B628" s="3" t="str">
        <f t="shared" si="219"/>
        <v>SPA21XXX</v>
      </c>
      <c r="C628" s="16" t="s">
        <v>348</v>
      </c>
      <c r="D628" s="16" t="s">
        <v>351</v>
      </c>
      <c r="E628" s="20">
        <v>14894</v>
      </c>
      <c r="F628" s="20">
        <v>26773.514199999998</v>
      </c>
      <c r="G628" s="16">
        <f t="shared" ref="G628" si="236">(E628/F628)</f>
        <v>0.5562960427510858</v>
      </c>
      <c r="H628" s="16">
        <f>AVERAGE(G626:G628)</f>
        <v>0.5562960427510858</v>
      </c>
      <c r="N628" s="16"/>
      <c r="O628" s="16"/>
      <c r="P628" s="16"/>
      <c r="Q628" s="16"/>
    </row>
    <row r="629" spans="1:17" x14ac:dyDescent="0.35">
      <c r="A629" s="16" t="s">
        <v>104</v>
      </c>
      <c r="B629" s="3" t="str">
        <f t="shared" si="219"/>
        <v>SPA21XXX</v>
      </c>
      <c r="C629" s="16" t="s">
        <v>348</v>
      </c>
      <c r="D629" s="16" t="s">
        <v>349</v>
      </c>
      <c r="E629" s="20">
        <v>2924.99</v>
      </c>
      <c r="F629" s="20">
        <v>32540.663199999999</v>
      </c>
      <c r="G629" s="16">
        <f>(E629/F629)</f>
        <v>8.9887227621101462E-2</v>
      </c>
      <c r="H629" s="16"/>
      <c r="N629" s="16"/>
      <c r="O629" s="16"/>
      <c r="P629" s="16"/>
      <c r="Q629" s="16"/>
    </row>
    <row r="630" spans="1:17" x14ac:dyDescent="0.35">
      <c r="A630" s="16" t="s">
        <v>104</v>
      </c>
      <c r="B630" s="3" t="str">
        <f t="shared" si="219"/>
        <v>SPA21XXX</v>
      </c>
      <c r="C630" s="16" t="s">
        <v>348</v>
      </c>
      <c r="D630" s="16" t="s">
        <v>350</v>
      </c>
      <c r="E630" s="20">
        <v>4205.13</v>
      </c>
      <c r="F630" s="20">
        <v>45476.613666666664</v>
      </c>
      <c r="G630" s="16">
        <f t="shared" ref="G630:G631" si="237">(E630/F630)</f>
        <v>9.2467966740502186E-2</v>
      </c>
      <c r="H630" s="16"/>
      <c r="N630" s="16"/>
      <c r="O630" s="16"/>
      <c r="P630" s="16"/>
      <c r="Q630" s="16"/>
    </row>
    <row r="631" spans="1:17" x14ac:dyDescent="0.35">
      <c r="A631" s="16" t="s">
        <v>104</v>
      </c>
      <c r="B631" s="3" t="str">
        <f t="shared" si="219"/>
        <v>SPA21XXX</v>
      </c>
      <c r="C631" s="16" t="s">
        <v>348</v>
      </c>
      <c r="D631" s="16" t="s">
        <v>351</v>
      </c>
      <c r="E631" s="20">
        <v>75050</v>
      </c>
      <c r="F631" s="20">
        <v>26773.514199999998</v>
      </c>
      <c r="G631" s="16">
        <f t="shared" si="237"/>
        <v>2.8031434140236997</v>
      </c>
      <c r="H631" s="16">
        <f>AVERAGE(G629:G631)</f>
        <v>0.99516620279510104</v>
      </c>
      <c r="N631" s="16"/>
      <c r="O631" s="16"/>
      <c r="P631" s="16"/>
      <c r="Q631" s="16"/>
    </row>
    <row r="632" spans="1:17" x14ac:dyDescent="0.35">
      <c r="A632" s="16" t="s">
        <v>109</v>
      </c>
      <c r="B632" s="3" t="str">
        <f t="shared" si="219"/>
        <v>SPA21XXX</v>
      </c>
      <c r="C632" s="16" t="s">
        <v>348</v>
      </c>
      <c r="D632" s="16" t="s">
        <v>349</v>
      </c>
      <c r="E632" s="16"/>
      <c r="F632" s="20">
        <v>32540.663199999999</v>
      </c>
      <c r="G632" s="16">
        <f>(E632/F632)</f>
        <v>0</v>
      </c>
      <c r="H632" s="16"/>
      <c r="N632" s="16"/>
      <c r="O632" s="16"/>
      <c r="P632" s="16"/>
      <c r="Q632" s="16"/>
    </row>
    <row r="633" spans="1:17" x14ac:dyDescent="0.35">
      <c r="A633" s="16" t="s">
        <v>109</v>
      </c>
      <c r="B633" s="3" t="str">
        <f t="shared" si="219"/>
        <v>SPA21XXX</v>
      </c>
      <c r="C633" s="16" t="s">
        <v>348</v>
      </c>
      <c r="D633" s="16" t="s">
        <v>350</v>
      </c>
      <c r="E633" s="16"/>
      <c r="F633" s="20">
        <v>45476.613666666664</v>
      </c>
      <c r="G633" s="16">
        <f t="shared" ref="G633:G634" si="238">(E633/F633)</f>
        <v>0</v>
      </c>
      <c r="H633" s="16"/>
      <c r="N633" s="16"/>
      <c r="O633" s="16"/>
      <c r="P633" s="16"/>
      <c r="Q633" s="16"/>
    </row>
    <row r="634" spans="1:17" x14ac:dyDescent="0.35">
      <c r="A634" s="16" t="s">
        <v>109</v>
      </c>
      <c r="B634" s="3" t="str">
        <f t="shared" si="219"/>
        <v>SPA21XXX</v>
      </c>
      <c r="C634" s="16" t="s">
        <v>348</v>
      </c>
      <c r="D634" s="16" t="s">
        <v>351</v>
      </c>
      <c r="E634" s="16"/>
      <c r="F634" s="20">
        <v>26773.514199999998</v>
      </c>
      <c r="G634" s="16">
        <f t="shared" si="238"/>
        <v>0</v>
      </c>
      <c r="H634" s="16">
        <f>AVERAGE(G632:G634)</f>
        <v>0</v>
      </c>
      <c r="N634" s="16"/>
      <c r="O634" s="16"/>
      <c r="P634" s="16"/>
      <c r="Q634" s="16"/>
    </row>
    <row r="635" spans="1:17" x14ac:dyDescent="0.35">
      <c r="A635" s="16" t="s">
        <v>110</v>
      </c>
      <c r="B635" s="3" t="str">
        <f t="shared" si="219"/>
        <v>SPA21XXX</v>
      </c>
      <c r="C635" s="16" t="s">
        <v>348</v>
      </c>
      <c r="D635" s="16" t="s">
        <v>349</v>
      </c>
      <c r="E635" s="20"/>
      <c r="F635" s="20">
        <v>32540.663199999999</v>
      </c>
      <c r="G635" s="16">
        <f>(E635/F635)</f>
        <v>0</v>
      </c>
      <c r="H635" s="16"/>
      <c r="N635" s="16"/>
      <c r="O635" s="16"/>
      <c r="P635" s="16"/>
      <c r="Q635" s="16"/>
    </row>
    <row r="636" spans="1:17" x14ac:dyDescent="0.35">
      <c r="A636" s="16" t="s">
        <v>110</v>
      </c>
      <c r="B636" s="3" t="str">
        <f t="shared" si="219"/>
        <v>SPA21XXX</v>
      </c>
      <c r="C636" s="16" t="s">
        <v>348</v>
      </c>
      <c r="D636" s="16" t="s">
        <v>350</v>
      </c>
      <c r="E636" s="20"/>
      <c r="F636" s="20">
        <v>45476.613666666664</v>
      </c>
      <c r="G636" s="16">
        <f t="shared" ref="G636:G637" si="239">(E636/F636)</f>
        <v>0</v>
      </c>
      <c r="H636" s="16"/>
      <c r="N636" s="16"/>
      <c r="O636" s="16"/>
      <c r="P636" s="16"/>
      <c r="Q636" s="16"/>
    </row>
    <row r="637" spans="1:17" x14ac:dyDescent="0.35">
      <c r="A637" s="16" t="s">
        <v>110</v>
      </c>
      <c r="B637" s="3" t="str">
        <f t="shared" si="219"/>
        <v>SPA21XXX</v>
      </c>
      <c r="C637" s="16" t="s">
        <v>348</v>
      </c>
      <c r="D637" s="16" t="s">
        <v>351</v>
      </c>
      <c r="E637" s="20"/>
      <c r="F637" s="20">
        <v>26773.514199999998</v>
      </c>
      <c r="G637" s="16">
        <f t="shared" si="239"/>
        <v>0</v>
      </c>
      <c r="H637" s="16">
        <f>AVERAGE(G635:G637)</f>
        <v>0</v>
      </c>
      <c r="N637" s="16"/>
      <c r="O637" s="16"/>
      <c r="P637" s="16"/>
      <c r="Q637" s="16"/>
    </row>
    <row r="638" spans="1:17" x14ac:dyDescent="0.35">
      <c r="A638" s="16" t="s">
        <v>112</v>
      </c>
      <c r="B638" s="3" t="str">
        <f t="shared" si="219"/>
        <v>SPA21XXX</v>
      </c>
      <c r="C638" s="16" t="s">
        <v>348</v>
      </c>
      <c r="D638" s="16" t="s">
        <v>349</v>
      </c>
      <c r="E638" s="20">
        <v>1500</v>
      </c>
      <c r="F638" s="20">
        <v>32540.663199999999</v>
      </c>
      <c r="G638" s="16">
        <f>(E638/F638)</f>
        <v>4.6096171758417022E-2</v>
      </c>
      <c r="H638" s="16"/>
      <c r="N638" s="16"/>
      <c r="O638" s="16"/>
      <c r="P638" s="16"/>
      <c r="Q638" s="16"/>
    </row>
    <row r="639" spans="1:17" x14ac:dyDescent="0.35">
      <c r="A639" s="16" t="s">
        <v>112</v>
      </c>
      <c r="B639" s="3" t="str">
        <f t="shared" si="219"/>
        <v>SPA21XXX</v>
      </c>
      <c r="C639" s="16" t="s">
        <v>348</v>
      </c>
      <c r="D639" s="16" t="s">
        <v>350</v>
      </c>
      <c r="E639" s="20">
        <v>1100</v>
      </c>
      <c r="F639" s="20">
        <v>45476.613666666664</v>
      </c>
      <c r="G639" s="16">
        <f t="shared" ref="G639:G640" si="240">(E639/F639)</f>
        <v>2.4188256585302333E-2</v>
      </c>
      <c r="H639" s="16"/>
      <c r="N639" s="16"/>
      <c r="O639" s="16"/>
      <c r="P639" s="16"/>
      <c r="Q639" s="16"/>
    </row>
    <row r="640" spans="1:17" x14ac:dyDescent="0.35">
      <c r="A640" s="16" t="s">
        <v>112</v>
      </c>
      <c r="B640" s="3" t="str">
        <f t="shared" si="219"/>
        <v>SPA21XXX</v>
      </c>
      <c r="C640" s="16" t="s">
        <v>348</v>
      </c>
      <c r="D640" s="16" t="s">
        <v>351</v>
      </c>
      <c r="E640" s="20">
        <v>500</v>
      </c>
      <c r="F640" s="20">
        <v>26773.514199999998</v>
      </c>
      <c r="G640" s="16">
        <f t="shared" si="240"/>
        <v>1.8675172645061293E-2</v>
      </c>
      <c r="H640" s="16">
        <f>AVERAGE(G638:G640)</f>
        <v>2.9653200329593548E-2</v>
      </c>
      <c r="N640" s="16"/>
      <c r="O640" s="16"/>
      <c r="P640" s="16"/>
      <c r="Q640" s="16"/>
    </row>
    <row r="641" spans="1:17" x14ac:dyDescent="0.35">
      <c r="A641" s="16" t="s">
        <v>113</v>
      </c>
      <c r="B641" s="3" t="str">
        <f t="shared" si="219"/>
        <v>SPA21XXX</v>
      </c>
      <c r="C641" s="16" t="s">
        <v>348</v>
      </c>
      <c r="D641" s="16" t="s">
        <v>349</v>
      </c>
      <c r="E641" s="20"/>
      <c r="F641" s="20">
        <v>32540.663199999999</v>
      </c>
      <c r="G641" s="16">
        <f>(E641/F641)</f>
        <v>0</v>
      </c>
      <c r="H641" s="16"/>
      <c r="N641" s="16"/>
      <c r="O641" s="16"/>
      <c r="P641" s="16"/>
      <c r="Q641" s="16"/>
    </row>
    <row r="642" spans="1:17" x14ac:dyDescent="0.35">
      <c r="A642" s="16" t="s">
        <v>113</v>
      </c>
      <c r="B642" s="3" t="str">
        <f t="shared" si="219"/>
        <v>SPA21XXX</v>
      </c>
      <c r="C642" s="16" t="s">
        <v>348</v>
      </c>
      <c r="D642" s="16" t="s">
        <v>350</v>
      </c>
      <c r="E642" s="20"/>
      <c r="F642" s="20">
        <v>45476.613666666664</v>
      </c>
      <c r="G642" s="16">
        <f t="shared" ref="G642:G643" si="241">(E642/F642)</f>
        <v>0</v>
      </c>
      <c r="H642" s="16"/>
      <c r="N642" s="16"/>
      <c r="O642" s="16"/>
      <c r="P642" s="16"/>
      <c r="Q642" s="16"/>
    </row>
    <row r="643" spans="1:17" x14ac:dyDescent="0.35">
      <c r="A643" s="16" t="s">
        <v>113</v>
      </c>
      <c r="B643" s="3" t="str">
        <f t="shared" ref="B643:B706" si="242">REPLACE(A643,6,3,"XXX")</f>
        <v>SPA21XXX</v>
      </c>
      <c r="C643" s="16" t="s">
        <v>348</v>
      </c>
      <c r="D643" s="16" t="s">
        <v>351</v>
      </c>
      <c r="E643" s="20"/>
      <c r="F643" s="20">
        <v>26773.514199999998</v>
      </c>
      <c r="G643" s="16">
        <f t="shared" si="241"/>
        <v>0</v>
      </c>
      <c r="H643" s="16">
        <f>AVERAGE(G641:G643)</f>
        <v>0</v>
      </c>
      <c r="N643" s="16"/>
      <c r="O643" s="16"/>
      <c r="P643" s="16"/>
      <c r="Q643" s="16"/>
    </row>
    <row r="644" spans="1:17" x14ac:dyDescent="0.35">
      <c r="A644" s="16" t="s">
        <v>114</v>
      </c>
      <c r="B644" s="3" t="str">
        <f t="shared" si="242"/>
        <v>SPA21XXX</v>
      </c>
      <c r="C644" s="16" t="s">
        <v>348</v>
      </c>
      <c r="D644" s="16" t="s">
        <v>349</v>
      </c>
      <c r="E644" s="16"/>
      <c r="F644" s="20">
        <v>32540.663199999999</v>
      </c>
      <c r="G644" s="16">
        <f>(E644/F644)</f>
        <v>0</v>
      </c>
      <c r="H644" s="16"/>
      <c r="N644" s="16"/>
      <c r="O644" s="16"/>
      <c r="P644" s="16"/>
      <c r="Q644" s="16"/>
    </row>
    <row r="645" spans="1:17" x14ac:dyDescent="0.35">
      <c r="A645" s="16" t="s">
        <v>114</v>
      </c>
      <c r="B645" s="3" t="str">
        <f t="shared" si="242"/>
        <v>SPA21XXX</v>
      </c>
      <c r="C645" s="16" t="s">
        <v>348</v>
      </c>
      <c r="D645" s="16" t="s">
        <v>350</v>
      </c>
      <c r="E645" s="16"/>
      <c r="F645" s="20">
        <v>45476.613666666664</v>
      </c>
      <c r="G645" s="16">
        <f t="shared" ref="G645:G646" si="243">(E645/F645)</f>
        <v>0</v>
      </c>
      <c r="H645" s="16"/>
      <c r="N645" s="16"/>
      <c r="O645" s="16"/>
      <c r="P645" s="16"/>
      <c r="Q645" s="16"/>
    </row>
    <row r="646" spans="1:17" x14ac:dyDescent="0.35">
      <c r="A646" s="16" t="s">
        <v>114</v>
      </c>
      <c r="B646" s="3" t="str">
        <f t="shared" si="242"/>
        <v>SPA21XXX</v>
      </c>
      <c r="C646" s="16" t="s">
        <v>348</v>
      </c>
      <c r="D646" s="16" t="s">
        <v>351</v>
      </c>
      <c r="E646" s="16"/>
      <c r="F646" s="20">
        <v>26773.514199999998</v>
      </c>
      <c r="G646" s="16">
        <f t="shared" si="243"/>
        <v>0</v>
      </c>
      <c r="H646" s="16">
        <f>AVERAGE(G644:G646)</f>
        <v>0</v>
      </c>
      <c r="N646" s="16"/>
      <c r="O646" s="16"/>
      <c r="P646" s="16"/>
      <c r="Q646" s="16"/>
    </row>
    <row r="647" spans="1:17" x14ac:dyDescent="0.35">
      <c r="A647" s="16" t="s">
        <v>117</v>
      </c>
      <c r="B647" s="3" t="str">
        <f t="shared" si="242"/>
        <v>SPA21XXX</v>
      </c>
      <c r="C647" s="16" t="s">
        <v>348</v>
      </c>
      <c r="D647" s="16" t="s">
        <v>349</v>
      </c>
      <c r="E647" s="20"/>
      <c r="F647" s="20">
        <v>32540.663199999999</v>
      </c>
      <c r="G647" s="16"/>
      <c r="H647" s="16"/>
      <c r="N647" s="16"/>
      <c r="O647" s="16"/>
      <c r="P647" s="16"/>
      <c r="Q647" s="16"/>
    </row>
    <row r="648" spans="1:17" x14ac:dyDescent="0.35">
      <c r="A648" s="16" t="s">
        <v>117</v>
      </c>
      <c r="B648" s="3" t="str">
        <f t="shared" si="242"/>
        <v>SPA21XXX</v>
      </c>
      <c r="C648" s="16" t="s">
        <v>348</v>
      </c>
      <c r="D648" s="16" t="s">
        <v>350</v>
      </c>
      <c r="E648" s="20"/>
      <c r="F648" s="20">
        <v>45476.613666666664</v>
      </c>
      <c r="G648" s="16"/>
      <c r="H648" s="16"/>
      <c r="N648" s="16"/>
      <c r="O648" s="16"/>
      <c r="P648" s="16"/>
      <c r="Q648" s="16"/>
    </row>
    <row r="649" spans="1:17" x14ac:dyDescent="0.35">
      <c r="A649" s="16" t="s">
        <v>117</v>
      </c>
      <c r="B649" s="3" t="str">
        <f t="shared" si="242"/>
        <v>SPA21XXX</v>
      </c>
      <c r="C649" s="16" t="s">
        <v>348</v>
      </c>
      <c r="D649" s="16" t="s">
        <v>351</v>
      </c>
      <c r="E649" s="20">
        <v>14600</v>
      </c>
      <c r="F649" s="20">
        <v>26773.514199999998</v>
      </c>
      <c r="G649" s="16">
        <f t="shared" ref="G649" si="244">(E649/F649)</f>
        <v>0.54531504123578967</v>
      </c>
      <c r="H649" s="16">
        <f>AVERAGE(G647:G649)</f>
        <v>0.54531504123578967</v>
      </c>
      <c r="N649" s="16"/>
      <c r="O649" s="16"/>
      <c r="P649" s="16"/>
      <c r="Q649" s="16"/>
    </row>
    <row r="650" spans="1:17" x14ac:dyDescent="0.35">
      <c r="A650" s="16" t="s">
        <v>119</v>
      </c>
      <c r="B650" s="3" t="str">
        <f t="shared" si="242"/>
        <v>SPA21XXX</v>
      </c>
      <c r="C650" s="16" t="s">
        <v>348</v>
      </c>
      <c r="D650" s="16" t="s">
        <v>349</v>
      </c>
      <c r="E650" s="20">
        <v>1205.6300000000001</v>
      </c>
      <c r="F650" s="20">
        <v>32540.663199999999</v>
      </c>
      <c r="G650" s="16">
        <f>(E650/F650)</f>
        <v>3.7049951704733547E-2</v>
      </c>
      <c r="H650" s="16"/>
      <c r="N650" s="16"/>
      <c r="O650" s="16"/>
      <c r="P650" s="16"/>
      <c r="Q650" s="16"/>
    </row>
    <row r="651" spans="1:17" x14ac:dyDescent="0.35">
      <c r="A651" s="16" t="s">
        <v>119</v>
      </c>
      <c r="B651" s="3" t="str">
        <f t="shared" si="242"/>
        <v>SPA21XXX</v>
      </c>
      <c r="C651" s="16" t="s">
        <v>348</v>
      </c>
      <c r="D651" s="16" t="s">
        <v>350</v>
      </c>
      <c r="E651" s="20"/>
      <c r="F651" s="20">
        <v>45476.613666666664</v>
      </c>
      <c r="G651" s="16"/>
      <c r="H651" s="16"/>
      <c r="N651" s="16"/>
      <c r="O651" s="16"/>
      <c r="P651" s="16"/>
      <c r="Q651" s="16"/>
    </row>
    <row r="652" spans="1:17" x14ac:dyDescent="0.35">
      <c r="A652" s="16" t="s">
        <v>119</v>
      </c>
      <c r="B652" s="3" t="str">
        <f t="shared" si="242"/>
        <v>SPA21XXX</v>
      </c>
      <c r="C652" s="16" t="s">
        <v>348</v>
      </c>
      <c r="D652" s="16" t="s">
        <v>351</v>
      </c>
      <c r="E652" s="20">
        <v>500</v>
      </c>
      <c r="F652" s="20">
        <v>26773.514199999998</v>
      </c>
      <c r="G652" s="16">
        <f t="shared" ref="G652" si="245">(E652/F652)</f>
        <v>1.8675172645061293E-2</v>
      </c>
      <c r="H652" s="16">
        <f>AVERAGE(G650:G652)</f>
        <v>2.786256217489742E-2</v>
      </c>
      <c r="N652" s="16"/>
      <c r="O652" s="16"/>
      <c r="P652" s="16"/>
      <c r="Q652" s="16"/>
    </row>
    <row r="653" spans="1:17" x14ac:dyDescent="0.35">
      <c r="A653" s="16" t="s">
        <v>121</v>
      </c>
      <c r="B653" s="3" t="str">
        <f t="shared" si="242"/>
        <v>SPA21XXX</v>
      </c>
      <c r="C653" s="16" t="s">
        <v>348</v>
      </c>
      <c r="D653" s="16" t="s">
        <v>349</v>
      </c>
      <c r="E653" s="20"/>
      <c r="F653" s="20">
        <v>32540.663199999999</v>
      </c>
      <c r="G653" s="16"/>
      <c r="H653" s="16"/>
      <c r="N653" s="16"/>
      <c r="O653" s="16"/>
      <c r="P653" s="16"/>
      <c r="Q653" s="16"/>
    </row>
    <row r="654" spans="1:17" x14ac:dyDescent="0.35">
      <c r="A654" s="16" t="s">
        <v>121</v>
      </c>
      <c r="B654" s="3" t="str">
        <f t="shared" si="242"/>
        <v>SPA21XXX</v>
      </c>
      <c r="C654" s="16" t="s">
        <v>348</v>
      </c>
      <c r="D654" s="16" t="s">
        <v>350</v>
      </c>
      <c r="E654" s="20"/>
      <c r="F654" s="20">
        <v>45476.613666666664</v>
      </c>
      <c r="G654" s="16"/>
      <c r="H654" s="16"/>
      <c r="N654" s="16"/>
      <c r="O654" s="16"/>
      <c r="P654" s="16"/>
      <c r="Q654" s="16"/>
    </row>
    <row r="655" spans="1:17" x14ac:dyDescent="0.35">
      <c r="A655" s="16" t="s">
        <v>121</v>
      </c>
      <c r="B655" s="3" t="str">
        <f t="shared" si="242"/>
        <v>SPA21XXX</v>
      </c>
      <c r="C655" s="16" t="s">
        <v>348</v>
      </c>
      <c r="D655" s="16" t="s">
        <v>351</v>
      </c>
      <c r="E655" s="20">
        <v>2500</v>
      </c>
      <c r="F655" s="20">
        <v>26773.514199999998</v>
      </c>
      <c r="G655" s="16">
        <f t="shared" ref="G655" si="246">(E655/F655)</f>
        <v>9.3375863225306457E-2</v>
      </c>
      <c r="H655" s="16">
        <f>AVERAGE(G653:G655)</f>
        <v>9.3375863225306457E-2</v>
      </c>
      <c r="N655" s="16"/>
      <c r="O655" s="16"/>
      <c r="P655" s="16"/>
      <c r="Q655" s="16"/>
    </row>
    <row r="656" spans="1:17" x14ac:dyDescent="0.35">
      <c r="A656" s="16" t="s">
        <v>123</v>
      </c>
      <c r="B656" s="3" t="str">
        <f t="shared" si="242"/>
        <v>SPA21XXX</v>
      </c>
      <c r="C656" s="16" t="s">
        <v>348</v>
      </c>
      <c r="D656" s="16" t="s">
        <v>349</v>
      </c>
      <c r="E656" s="16"/>
      <c r="F656" s="20">
        <v>32540.663199999999</v>
      </c>
      <c r="G656" s="16">
        <f>(E656/F656)</f>
        <v>0</v>
      </c>
      <c r="H656" s="16"/>
      <c r="N656" s="16"/>
      <c r="O656" s="16"/>
      <c r="P656" s="16"/>
      <c r="Q656" s="16"/>
    </row>
    <row r="657" spans="1:17" x14ac:dyDescent="0.35">
      <c r="A657" s="16" t="s">
        <v>123</v>
      </c>
      <c r="B657" s="3" t="str">
        <f t="shared" si="242"/>
        <v>SPA21XXX</v>
      </c>
      <c r="C657" s="16" t="s">
        <v>348</v>
      </c>
      <c r="D657" s="16" t="s">
        <v>350</v>
      </c>
      <c r="E657" s="16"/>
      <c r="F657" s="20">
        <v>45476.613666666664</v>
      </c>
      <c r="G657" s="16">
        <f t="shared" ref="G657:G658" si="247">(E657/F657)</f>
        <v>0</v>
      </c>
      <c r="H657" s="16"/>
      <c r="N657" s="16"/>
      <c r="O657" s="16"/>
      <c r="P657" s="16"/>
      <c r="Q657" s="16"/>
    </row>
    <row r="658" spans="1:17" x14ac:dyDescent="0.35">
      <c r="A658" s="16" t="s">
        <v>123</v>
      </c>
      <c r="B658" s="3" t="str">
        <f t="shared" si="242"/>
        <v>SPA21XXX</v>
      </c>
      <c r="C658" s="16" t="s">
        <v>348</v>
      </c>
      <c r="D658" s="16" t="s">
        <v>351</v>
      </c>
      <c r="E658" s="16"/>
      <c r="F658" s="20">
        <v>26773.514199999998</v>
      </c>
      <c r="G658" s="16">
        <f t="shared" si="247"/>
        <v>0</v>
      </c>
      <c r="H658" s="16">
        <f>AVERAGE(G656:G658)</f>
        <v>0</v>
      </c>
      <c r="N658" s="16"/>
      <c r="O658" s="16"/>
      <c r="P658" s="16"/>
      <c r="Q658" s="16"/>
    </row>
    <row r="659" spans="1:17" x14ac:dyDescent="0.35">
      <c r="A659" s="16" t="s">
        <v>124</v>
      </c>
      <c r="B659" s="3" t="str">
        <f t="shared" si="242"/>
        <v>SPA21XXX</v>
      </c>
      <c r="C659" s="16" t="s">
        <v>348</v>
      </c>
      <c r="D659" s="16" t="s">
        <v>349</v>
      </c>
      <c r="E659" s="20"/>
      <c r="F659" s="20">
        <v>32540.663199999999</v>
      </c>
      <c r="G659" s="16"/>
      <c r="H659" s="16"/>
      <c r="N659" s="16"/>
      <c r="O659" s="16"/>
      <c r="P659" s="16"/>
      <c r="Q659" s="16"/>
    </row>
    <row r="660" spans="1:17" x14ac:dyDescent="0.35">
      <c r="A660" s="16" t="s">
        <v>124</v>
      </c>
      <c r="B660" s="3" t="str">
        <f t="shared" si="242"/>
        <v>SPA21XXX</v>
      </c>
      <c r="C660" s="16" t="s">
        <v>348</v>
      </c>
      <c r="D660" s="16" t="s">
        <v>350</v>
      </c>
      <c r="E660" s="20">
        <v>530</v>
      </c>
      <c r="F660" s="20">
        <v>45476.613666666664</v>
      </c>
      <c r="G660" s="16">
        <f t="shared" ref="G660:G661" si="248">(E660/F660)</f>
        <v>1.1654341809282032E-2</v>
      </c>
      <c r="H660" s="16"/>
      <c r="N660" s="16"/>
      <c r="O660" s="16"/>
      <c r="P660" s="16"/>
      <c r="Q660" s="16"/>
    </row>
    <row r="661" spans="1:17" x14ac:dyDescent="0.35">
      <c r="A661" s="16" t="s">
        <v>124</v>
      </c>
      <c r="B661" s="3" t="str">
        <f t="shared" si="242"/>
        <v>SPA21XXX</v>
      </c>
      <c r="C661" s="16" t="s">
        <v>348</v>
      </c>
      <c r="D661" s="16" t="s">
        <v>351</v>
      </c>
      <c r="E661" s="20">
        <v>2750</v>
      </c>
      <c r="F661" s="20">
        <v>26773.514199999998</v>
      </c>
      <c r="G661" s="16">
        <f t="shared" si="248"/>
        <v>0.10271344954783711</v>
      </c>
      <c r="H661" s="16">
        <f>AVERAGE(G659:G661)</f>
        <v>5.7183895678559568E-2</v>
      </c>
      <c r="N661" s="16"/>
      <c r="O661" s="16"/>
      <c r="P661" s="16"/>
      <c r="Q661" s="16"/>
    </row>
    <row r="662" spans="1:17" x14ac:dyDescent="0.35">
      <c r="A662" s="16" t="s">
        <v>125</v>
      </c>
      <c r="B662" s="3" t="str">
        <f t="shared" si="242"/>
        <v>SPA21XXX</v>
      </c>
      <c r="C662" s="16" t="s">
        <v>348</v>
      </c>
      <c r="D662" s="16" t="s">
        <v>349</v>
      </c>
      <c r="E662" s="20"/>
      <c r="F662" s="20">
        <v>32540.663199999999</v>
      </c>
      <c r="G662" s="16"/>
      <c r="H662" s="16"/>
      <c r="N662" s="16"/>
      <c r="O662" s="16"/>
      <c r="P662" s="16"/>
      <c r="Q662" s="16"/>
    </row>
    <row r="663" spans="1:17" x14ac:dyDescent="0.35">
      <c r="A663" s="16" t="s">
        <v>125</v>
      </c>
      <c r="B663" s="3" t="str">
        <f t="shared" si="242"/>
        <v>SPA21XXX</v>
      </c>
      <c r="C663" s="16" t="s">
        <v>348</v>
      </c>
      <c r="D663" s="16" t="s">
        <v>350</v>
      </c>
      <c r="E663" s="20"/>
      <c r="F663" s="20">
        <v>45476.613666666664</v>
      </c>
      <c r="G663" s="16"/>
      <c r="H663" s="16"/>
      <c r="N663" s="16"/>
      <c r="O663" s="16"/>
      <c r="P663" s="16"/>
      <c r="Q663" s="16"/>
    </row>
    <row r="664" spans="1:17" x14ac:dyDescent="0.35">
      <c r="A664" s="16" t="s">
        <v>125</v>
      </c>
      <c r="B664" s="3" t="str">
        <f t="shared" si="242"/>
        <v>SPA21XXX</v>
      </c>
      <c r="C664" s="16" t="s">
        <v>348</v>
      </c>
      <c r="D664" s="16" t="s">
        <v>351</v>
      </c>
      <c r="E664" s="20">
        <v>1000</v>
      </c>
      <c r="F664" s="20">
        <v>26773.514199999998</v>
      </c>
      <c r="G664" s="16">
        <f t="shared" ref="G664" si="249">(E664/F664)</f>
        <v>3.7350345290122586E-2</v>
      </c>
      <c r="H664" s="16">
        <f>AVERAGE(G662:G664)</f>
        <v>3.7350345290122586E-2</v>
      </c>
      <c r="N664" s="16"/>
      <c r="O664" s="16"/>
      <c r="P664" s="16"/>
      <c r="Q664" s="16"/>
    </row>
    <row r="665" spans="1:17" x14ac:dyDescent="0.35">
      <c r="A665" s="16" t="s">
        <v>127</v>
      </c>
      <c r="B665" s="3" t="str">
        <f t="shared" si="242"/>
        <v>SPA21XXX</v>
      </c>
      <c r="C665" s="16" t="s">
        <v>348</v>
      </c>
      <c r="D665" s="16" t="s">
        <v>349</v>
      </c>
      <c r="E665" s="20"/>
      <c r="F665" s="20">
        <v>32540.663199999999</v>
      </c>
      <c r="G665" s="16">
        <f>(E665/F665)</f>
        <v>0</v>
      </c>
      <c r="H665" s="16"/>
      <c r="N665" s="16"/>
      <c r="O665" s="16"/>
      <c r="P665" s="16"/>
      <c r="Q665" s="16"/>
    </row>
    <row r="666" spans="1:17" x14ac:dyDescent="0.35">
      <c r="A666" s="16" t="s">
        <v>127</v>
      </c>
      <c r="B666" s="3" t="str">
        <f t="shared" si="242"/>
        <v>SPA21XXX</v>
      </c>
      <c r="C666" s="16" t="s">
        <v>348</v>
      </c>
      <c r="D666" s="16" t="s">
        <v>350</v>
      </c>
      <c r="E666" s="20"/>
      <c r="F666" s="20">
        <v>45476.613666666664</v>
      </c>
      <c r="G666" s="16">
        <f t="shared" ref="G666:G667" si="250">(E666/F666)</f>
        <v>0</v>
      </c>
      <c r="H666" s="16"/>
      <c r="N666" s="16"/>
      <c r="O666" s="16"/>
      <c r="P666" s="16"/>
      <c r="Q666" s="16"/>
    </row>
    <row r="667" spans="1:17" x14ac:dyDescent="0.35">
      <c r="A667" s="16" t="s">
        <v>127</v>
      </c>
      <c r="B667" s="3" t="str">
        <f t="shared" si="242"/>
        <v>SPA21XXX</v>
      </c>
      <c r="C667" s="16" t="s">
        <v>348</v>
      </c>
      <c r="D667" s="16" t="s">
        <v>351</v>
      </c>
      <c r="E667" s="20"/>
      <c r="F667" s="20">
        <v>26773.514199999998</v>
      </c>
      <c r="G667" s="16">
        <f t="shared" si="250"/>
        <v>0</v>
      </c>
      <c r="H667" s="16">
        <f>AVERAGE(G665:G667)</f>
        <v>0</v>
      </c>
      <c r="N667" s="16"/>
      <c r="O667" s="16"/>
      <c r="P667" s="16"/>
      <c r="Q667" s="16"/>
    </row>
    <row r="668" spans="1:17" x14ac:dyDescent="0.35">
      <c r="A668" s="16" t="s">
        <v>128</v>
      </c>
      <c r="B668" s="3" t="str">
        <f t="shared" si="242"/>
        <v>SPA21XXX</v>
      </c>
      <c r="C668" s="16" t="s">
        <v>348</v>
      </c>
      <c r="D668" s="16" t="s">
        <v>349</v>
      </c>
      <c r="E668" s="20"/>
      <c r="F668" s="20">
        <v>32540.663199999999</v>
      </c>
      <c r="G668" s="16">
        <f>(E668/F668)</f>
        <v>0</v>
      </c>
      <c r="H668" s="16"/>
      <c r="N668" s="16"/>
      <c r="O668" s="16"/>
      <c r="P668" s="16"/>
      <c r="Q668" s="16"/>
    </row>
    <row r="669" spans="1:17" x14ac:dyDescent="0.35">
      <c r="A669" s="16" t="s">
        <v>128</v>
      </c>
      <c r="B669" s="3" t="str">
        <f t="shared" si="242"/>
        <v>SPA21XXX</v>
      </c>
      <c r="C669" s="16" t="s">
        <v>348</v>
      </c>
      <c r="D669" s="16" t="s">
        <v>350</v>
      </c>
      <c r="E669" s="20"/>
      <c r="F669" s="20">
        <v>45476.613666666664</v>
      </c>
      <c r="G669" s="16">
        <f t="shared" ref="G669:G670" si="251">(E669/F669)</f>
        <v>0</v>
      </c>
      <c r="H669" s="16"/>
      <c r="N669" s="16"/>
      <c r="O669" s="16"/>
      <c r="P669" s="16"/>
      <c r="Q669" s="16"/>
    </row>
    <row r="670" spans="1:17" x14ac:dyDescent="0.35">
      <c r="A670" s="16" t="s">
        <v>128</v>
      </c>
      <c r="B670" s="3" t="str">
        <f t="shared" si="242"/>
        <v>SPA21XXX</v>
      </c>
      <c r="C670" s="16" t="s">
        <v>348</v>
      </c>
      <c r="D670" s="16" t="s">
        <v>351</v>
      </c>
      <c r="E670" s="20"/>
      <c r="F670" s="20">
        <v>26773.514199999998</v>
      </c>
      <c r="G670" s="16">
        <f t="shared" si="251"/>
        <v>0</v>
      </c>
      <c r="H670" s="16">
        <f>AVERAGE(G668:G670)</f>
        <v>0</v>
      </c>
      <c r="N670" s="16"/>
      <c r="O670" s="16"/>
      <c r="P670" s="16"/>
      <c r="Q670" s="16"/>
    </row>
    <row r="671" spans="1:17" x14ac:dyDescent="0.35">
      <c r="A671" s="16" t="s">
        <v>131</v>
      </c>
      <c r="B671" s="3" t="str">
        <f t="shared" si="242"/>
        <v>SPA21XXX</v>
      </c>
      <c r="C671" s="16" t="s">
        <v>348</v>
      </c>
      <c r="D671" s="16" t="s">
        <v>349</v>
      </c>
      <c r="E671" s="20"/>
      <c r="F671" s="20">
        <v>32540.663199999999</v>
      </c>
      <c r="G671" s="16"/>
      <c r="H671" s="16"/>
      <c r="N671" s="16"/>
      <c r="O671" s="16"/>
      <c r="P671" s="16"/>
      <c r="Q671" s="16"/>
    </row>
    <row r="672" spans="1:17" x14ac:dyDescent="0.35">
      <c r="A672" s="16" t="s">
        <v>131</v>
      </c>
      <c r="B672" s="3" t="str">
        <f t="shared" si="242"/>
        <v>SPA21XXX</v>
      </c>
      <c r="C672" s="16" t="s">
        <v>348</v>
      </c>
      <c r="D672" s="16" t="s">
        <v>350</v>
      </c>
      <c r="E672" s="20"/>
      <c r="F672" s="20">
        <v>45476.613666666664</v>
      </c>
      <c r="G672" s="16"/>
      <c r="H672" s="16"/>
      <c r="N672" s="16"/>
      <c r="O672" s="16"/>
      <c r="P672" s="16"/>
      <c r="Q672" s="16"/>
    </row>
    <row r="673" spans="1:17" x14ac:dyDescent="0.35">
      <c r="A673" s="16" t="s">
        <v>131</v>
      </c>
      <c r="B673" s="3" t="str">
        <f t="shared" si="242"/>
        <v>SPA21XXX</v>
      </c>
      <c r="C673" s="16" t="s">
        <v>348</v>
      </c>
      <c r="D673" s="16" t="s">
        <v>351</v>
      </c>
      <c r="E673" s="20">
        <v>7000</v>
      </c>
      <c r="F673" s="20">
        <v>26773.514199999998</v>
      </c>
      <c r="G673" s="16">
        <f t="shared" ref="G673" si="252">(E673/F673)</f>
        <v>0.26145241703085809</v>
      </c>
      <c r="H673" s="16">
        <f>AVERAGE(G671:G673)</f>
        <v>0.26145241703085809</v>
      </c>
      <c r="N673" s="16"/>
      <c r="O673" s="16"/>
      <c r="P673" s="16"/>
      <c r="Q673" s="16"/>
    </row>
    <row r="674" spans="1:17" x14ac:dyDescent="0.35">
      <c r="A674" s="16" t="s">
        <v>133</v>
      </c>
      <c r="B674" s="3" t="str">
        <f t="shared" si="242"/>
        <v>SPA21XXX</v>
      </c>
      <c r="C674" s="16" t="s">
        <v>348</v>
      </c>
      <c r="D674" s="16" t="s">
        <v>349</v>
      </c>
      <c r="E674" s="20"/>
      <c r="F674" s="20">
        <v>32540.663199999999</v>
      </c>
      <c r="G674" s="16"/>
      <c r="H674" s="16"/>
      <c r="N674" s="16"/>
      <c r="O674" s="16"/>
      <c r="P674" s="16"/>
      <c r="Q674" s="16"/>
    </row>
    <row r="675" spans="1:17" x14ac:dyDescent="0.35">
      <c r="A675" s="16" t="s">
        <v>133</v>
      </c>
      <c r="B675" s="3" t="str">
        <f t="shared" si="242"/>
        <v>SPA21XXX</v>
      </c>
      <c r="C675" s="16" t="s">
        <v>348</v>
      </c>
      <c r="D675" s="16" t="s">
        <v>350</v>
      </c>
      <c r="E675" s="20"/>
      <c r="F675" s="20">
        <v>45476.613666666664</v>
      </c>
      <c r="G675" s="16"/>
      <c r="H675" s="16"/>
      <c r="N675" s="16"/>
      <c r="O675" s="16"/>
      <c r="P675" s="16"/>
      <c r="Q675" s="16"/>
    </row>
    <row r="676" spans="1:17" x14ac:dyDescent="0.35">
      <c r="A676" s="16" t="s">
        <v>133</v>
      </c>
      <c r="B676" s="3" t="str">
        <f t="shared" si="242"/>
        <v>SPA21XXX</v>
      </c>
      <c r="C676" s="16" t="s">
        <v>348</v>
      </c>
      <c r="D676" s="16" t="s">
        <v>351</v>
      </c>
      <c r="E676" s="20">
        <v>2500</v>
      </c>
      <c r="F676" s="20">
        <v>26773.514199999998</v>
      </c>
      <c r="G676" s="16">
        <f t="shared" ref="G676" si="253">(E676/F676)</f>
        <v>9.3375863225306457E-2</v>
      </c>
      <c r="H676" s="16">
        <f>AVERAGE(G674:G676)</f>
        <v>9.3375863225306457E-2</v>
      </c>
      <c r="N676" s="16"/>
      <c r="O676" s="16"/>
      <c r="P676" s="16"/>
      <c r="Q676" s="16"/>
    </row>
    <row r="677" spans="1:17" x14ac:dyDescent="0.35">
      <c r="A677" s="16" t="s">
        <v>135</v>
      </c>
      <c r="B677" s="3" t="str">
        <f t="shared" si="242"/>
        <v>SPA21XXX</v>
      </c>
      <c r="C677" s="16" t="s">
        <v>348</v>
      </c>
      <c r="D677" s="16" t="s">
        <v>349</v>
      </c>
      <c r="E677" s="20"/>
      <c r="F677" s="20">
        <v>32540.663199999999</v>
      </c>
      <c r="G677" s="16">
        <f>(E677/F677)</f>
        <v>0</v>
      </c>
      <c r="H677" s="16"/>
      <c r="N677" s="16"/>
      <c r="O677" s="16"/>
      <c r="P677" s="16"/>
      <c r="Q677" s="16"/>
    </row>
    <row r="678" spans="1:17" x14ac:dyDescent="0.35">
      <c r="A678" s="16" t="s">
        <v>135</v>
      </c>
      <c r="B678" s="3" t="str">
        <f t="shared" si="242"/>
        <v>SPA21XXX</v>
      </c>
      <c r="C678" s="16" t="s">
        <v>348</v>
      </c>
      <c r="D678" s="16" t="s">
        <v>350</v>
      </c>
      <c r="E678" s="20"/>
      <c r="F678" s="20">
        <v>45476.613666666664</v>
      </c>
      <c r="G678" s="16">
        <f t="shared" ref="G678:G679" si="254">(E678/F678)</f>
        <v>0</v>
      </c>
      <c r="H678" s="16"/>
      <c r="N678" s="16"/>
      <c r="O678" s="16"/>
      <c r="P678" s="16"/>
      <c r="Q678" s="16"/>
    </row>
    <row r="679" spans="1:17" x14ac:dyDescent="0.35">
      <c r="A679" s="16" t="s">
        <v>135</v>
      </c>
      <c r="B679" s="3" t="str">
        <f t="shared" si="242"/>
        <v>SPA21XXX</v>
      </c>
      <c r="C679" s="16" t="s">
        <v>348</v>
      </c>
      <c r="D679" s="16" t="s">
        <v>351</v>
      </c>
      <c r="E679" s="20"/>
      <c r="F679" s="20">
        <v>26773.514199999998</v>
      </c>
      <c r="G679" s="16">
        <f t="shared" si="254"/>
        <v>0</v>
      </c>
      <c r="H679" s="16">
        <f>AVERAGE(G677:G679)</f>
        <v>0</v>
      </c>
      <c r="N679" s="16"/>
      <c r="O679" s="16"/>
      <c r="P679" s="16"/>
      <c r="Q679" s="16"/>
    </row>
    <row r="680" spans="1:17" x14ac:dyDescent="0.35">
      <c r="A680" s="16" t="s">
        <v>143</v>
      </c>
      <c r="B680" s="3" t="str">
        <f t="shared" si="242"/>
        <v>SPA21XXX</v>
      </c>
      <c r="C680" s="16" t="s">
        <v>348</v>
      </c>
      <c r="D680" s="16" t="s">
        <v>349</v>
      </c>
      <c r="E680" s="20"/>
      <c r="F680" s="20">
        <v>32540.663199999999</v>
      </c>
      <c r="G680" s="16">
        <f>(E680/F680)</f>
        <v>0</v>
      </c>
      <c r="H680" s="16"/>
      <c r="N680" s="16"/>
      <c r="O680" s="16"/>
      <c r="P680" s="16"/>
      <c r="Q680" s="16"/>
    </row>
    <row r="681" spans="1:17" x14ac:dyDescent="0.35">
      <c r="A681" s="16" t="s">
        <v>143</v>
      </c>
      <c r="B681" s="3" t="str">
        <f t="shared" si="242"/>
        <v>SPA21XXX</v>
      </c>
      <c r="C681" s="16" t="s">
        <v>348</v>
      </c>
      <c r="D681" s="16" t="s">
        <v>350</v>
      </c>
      <c r="E681" s="20"/>
      <c r="F681" s="20">
        <v>45476.613666666664</v>
      </c>
      <c r="G681" s="16">
        <f t="shared" ref="G681:G682" si="255">(E681/F681)</f>
        <v>0</v>
      </c>
      <c r="H681" s="16"/>
      <c r="N681" s="16"/>
      <c r="O681" s="16"/>
      <c r="P681" s="16"/>
      <c r="Q681" s="16"/>
    </row>
    <row r="682" spans="1:17" x14ac:dyDescent="0.35">
      <c r="A682" s="16" t="s">
        <v>143</v>
      </c>
      <c r="B682" s="3" t="str">
        <f t="shared" si="242"/>
        <v>SPA21XXX</v>
      </c>
      <c r="C682" s="16" t="s">
        <v>348</v>
      </c>
      <c r="D682" s="16" t="s">
        <v>351</v>
      </c>
      <c r="E682" s="20"/>
      <c r="F682" s="20">
        <v>26773.514199999998</v>
      </c>
      <c r="G682" s="16">
        <f t="shared" si="255"/>
        <v>0</v>
      </c>
      <c r="H682" s="16">
        <f>AVERAGE(G680:G682)</f>
        <v>0</v>
      </c>
      <c r="N682" s="16"/>
      <c r="O682" s="16"/>
      <c r="P682" s="16"/>
      <c r="Q682" s="16"/>
    </row>
    <row r="683" spans="1:17" x14ac:dyDescent="0.35">
      <c r="A683" s="16" t="s">
        <v>144</v>
      </c>
      <c r="B683" s="3" t="str">
        <f t="shared" si="242"/>
        <v>SPA21XXX</v>
      </c>
      <c r="C683" s="16" t="s">
        <v>348</v>
      </c>
      <c r="D683" s="16" t="s">
        <v>349</v>
      </c>
      <c r="E683" s="20">
        <v>40546</v>
      </c>
      <c r="F683" s="20">
        <v>32540.663199999999</v>
      </c>
      <c r="G683" s="16">
        <f>(E683/F683)</f>
        <v>1.2460102534111843</v>
      </c>
      <c r="H683" s="16"/>
      <c r="N683" s="16"/>
      <c r="O683" s="16"/>
      <c r="P683" s="16"/>
      <c r="Q683" s="16"/>
    </row>
    <row r="684" spans="1:17" x14ac:dyDescent="0.35">
      <c r="A684" s="16" t="s">
        <v>144</v>
      </c>
      <c r="B684" s="3" t="str">
        <f t="shared" si="242"/>
        <v>SPA21XXX</v>
      </c>
      <c r="C684" s="16" t="s">
        <v>348</v>
      </c>
      <c r="D684" s="16" t="s">
        <v>350</v>
      </c>
      <c r="E684" s="20">
        <v>64329</v>
      </c>
      <c r="F684" s="20">
        <v>45476.613666666664</v>
      </c>
      <c r="G684" s="16">
        <f t="shared" ref="G684:G685" si="256">(E684/F684)</f>
        <v>1.414551234432649</v>
      </c>
      <c r="H684" s="16"/>
      <c r="N684" s="16"/>
      <c r="O684" s="16"/>
      <c r="P684" s="16"/>
      <c r="Q684" s="16"/>
    </row>
    <row r="685" spans="1:17" x14ac:dyDescent="0.35">
      <c r="A685" s="16" t="s">
        <v>144</v>
      </c>
      <c r="B685" s="3" t="str">
        <f t="shared" si="242"/>
        <v>SPA21XXX</v>
      </c>
      <c r="C685" s="16" t="s">
        <v>348</v>
      </c>
      <c r="D685" s="16" t="s">
        <v>351</v>
      </c>
      <c r="E685" s="20">
        <v>120814</v>
      </c>
      <c r="F685" s="20">
        <v>26773.514199999998</v>
      </c>
      <c r="G685" s="16">
        <f t="shared" si="256"/>
        <v>4.5124446158808693</v>
      </c>
      <c r="H685" s="16">
        <f>AVERAGE(G683:G685)</f>
        <v>2.391002034574901</v>
      </c>
      <c r="N685" s="16"/>
      <c r="O685" s="16"/>
      <c r="P685" s="16"/>
      <c r="Q685" s="16"/>
    </row>
    <row r="686" spans="1:17" x14ac:dyDescent="0.35">
      <c r="A686" s="16" t="s">
        <v>146</v>
      </c>
      <c r="B686" s="3" t="str">
        <f t="shared" si="242"/>
        <v>SPA21XXX</v>
      </c>
      <c r="C686" s="16" t="s">
        <v>348</v>
      </c>
      <c r="D686" s="16" t="s">
        <v>349</v>
      </c>
      <c r="E686" s="20"/>
      <c r="F686" s="20">
        <v>32540.663199999999</v>
      </c>
      <c r="G686" s="16"/>
      <c r="H686" s="16"/>
      <c r="N686" s="16"/>
      <c r="O686" s="16"/>
      <c r="P686" s="16"/>
      <c r="Q686" s="16"/>
    </row>
    <row r="687" spans="1:17" x14ac:dyDescent="0.35">
      <c r="A687" s="16" t="s">
        <v>146</v>
      </c>
      <c r="B687" s="3" t="str">
        <f t="shared" si="242"/>
        <v>SPA21XXX</v>
      </c>
      <c r="C687" s="16" t="s">
        <v>348</v>
      </c>
      <c r="D687" s="16" t="s">
        <v>350</v>
      </c>
      <c r="E687" s="20"/>
      <c r="F687" s="20">
        <v>45476.613666666664</v>
      </c>
      <c r="G687" s="16"/>
      <c r="H687" s="16"/>
      <c r="N687" s="16"/>
      <c r="O687" s="16"/>
      <c r="P687" s="16"/>
      <c r="Q687" s="16"/>
    </row>
    <row r="688" spans="1:17" x14ac:dyDescent="0.35">
      <c r="A688" s="16" t="s">
        <v>146</v>
      </c>
      <c r="B688" s="3" t="str">
        <f t="shared" si="242"/>
        <v>SPA21XXX</v>
      </c>
      <c r="C688" s="16" t="s">
        <v>348</v>
      </c>
      <c r="D688" s="16" t="s">
        <v>351</v>
      </c>
      <c r="E688" s="20">
        <v>500</v>
      </c>
      <c r="F688" s="20">
        <v>26773.514199999998</v>
      </c>
      <c r="G688" s="16">
        <f t="shared" ref="G688" si="257">(E688/F688)</f>
        <v>1.8675172645061293E-2</v>
      </c>
      <c r="H688" s="16">
        <f>AVERAGE(G686:G688)</f>
        <v>1.8675172645061293E-2</v>
      </c>
      <c r="N688" s="16"/>
      <c r="O688" s="16"/>
      <c r="P688" s="16"/>
      <c r="Q688" s="16"/>
    </row>
    <row r="689" spans="1:17" x14ac:dyDescent="0.35">
      <c r="A689" s="16" t="s">
        <v>147</v>
      </c>
      <c r="B689" s="3" t="str">
        <f t="shared" si="242"/>
        <v>SPA21XXX</v>
      </c>
      <c r="C689" s="16" t="s">
        <v>348</v>
      </c>
      <c r="D689" s="16" t="s">
        <v>349</v>
      </c>
      <c r="E689" s="20">
        <v>3500</v>
      </c>
      <c r="F689" s="20">
        <v>32540.663199999999</v>
      </c>
      <c r="G689" s="16">
        <f>(E689/F689)</f>
        <v>0.10755773410297305</v>
      </c>
      <c r="H689" s="16"/>
      <c r="N689" s="16"/>
      <c r="O689" s="16"/>
      <c r="P689" s="16"/>
      <c r="Q689" s="16"/>
    </row>
    <row r="690" spans="1:17" x14ac:dyDescent="0.35">
      <c r="A690" s="16" t="s">
        <v>147</v>
      </c>
      <c r="B690" s="3" t="str">
        <f t="shared" si="242"/>
        <v>SPA21XXX</v>
      </c>
      <c r="C690" s="16" t="s">
        <v>348</v>
      </c>
      <c r="D690" s="16" t="s">
        <v>350</v>
      </c>
      <c r="E690" s="20">
        <v>14250</v>
      </c>
      <c r="F690" s="20">
        <v>45476.613666666664</v>
      </c>
      <c r="G690" s="16">
        <f t="shared" ref="G690" si="258">(E690/F690)</f>
        <v>0.31334786940050752</v>
      </c>
      <c r="H690" s="16"/>
      <c r="N690" s="16"/>
      <c r="O690" s="16"/>
      <c r="P690" s="16"/>
      <c r="Q690" s="16"/>
    </row>
    <row r="691" spans="1:17" x14ac:dyDescent="0.35">
      <c r="A691" s="16" t="s">
        <v>147</v>
      </c>
      <c r="B691" s="3" t="str">
        <f t="shared" si="242"/>
        <v>SPA21XXX</v>
      </c>
      <c r="C691" s="16" t="s">
        <v>348</v>
      </c>
      <c r="D691" s="16" t="s">
        <v>351</v>
      </c>
      <c r="E691" s="20"/>
      <c r="F691" s="20">
        <v>26773.514199999998</v>
      </c>
      <c r="G691" s="16"/>
      <c r="H691" s="16">
        <f>AVERAGE(G689:G691)</f>
        <v>0.21045280175174028</v>
      </c>
      <c r="N691" s="16"/>
      <c r="O691" s="16"/>
      <c r="P691" s="16"/>
      <c r="Q691" s="16"/>
    </row>
    <row r="692" spans="1:17" x14ac:dyDescent="0.35">
      <c r="A692" s="16" t="s">
        <v>150</v>
      </c>
      <c r="B692" s="3" t="str">
        <f t="shared" si="242"/>
        <v>SPA21XXX</v>
      </c>
      <c r="C692" s="16" t="s">
        <v>348</v>
      </c>
      <c r="D692" s="16" t="s">
        <v>349</v>
      </c>
      <c r="E692" s="16"/>
      <c r="F692" s="20">
        <v>32540.663199999999</v>
      </c>
      <c r="G692" s="16">
        <f>(E692/F692)</f>
        <v>0</v>
      </c>
      <c r="H692" s="16"/>
      <c r="N692" s="16"/>
      <c r="O692" s="16"/>
      <c r="P692" s="16"/>
      <c r="Q692" s="16"/>
    </row>
    <row r="693" spans="1:17" x14ac:dyDescent="0.35">
      <c r="A693" s="16" t="s">
        <v>150</v>
      </c>
      <c r="B693" s="3" t="str">
        <f t="shared" si="242"/>
        <v>SPA21XXX</v>
      </c>
      <c r="C693" s="16" t="s">
        <v>348</v>
      </c>
      <c r="D693" s="16" t="s">
        <v>350</v>
      </c>
      <c r="E693" s="16"/>
      <c r="F693" s="20">
        <v>45476.613666666664</v>
      </c>
      <c r="G693" s="16">
        <f t="shared" ref="G693:G694" si="259">(E693/F693)</f>
        <v>0</v>
      </c>
      <c r="H693" s="16"/>
      <c r="N693" s="16"/>
      <c r="O693" s="16"/>
      <c r="P693" s="16"/>
      <c r="Q693" s="16"/>
    </row>
    <row r="694" spans="1:17" x14ac:dyDescent="0.35">
      <c r="A694" s="16" t="s">
        <v>150</v>
      </c>
      <c r="B694" s="3" t="str">
        <f t="shared" si="242"/>
        <v>SPA21XXX</v>
      </c>
      <c r="C694" s="16" t="s">
        <v>348</v>
      </c>
      <c r="D694" s="16" t="s">
        <v>351</v>
      </c>
      <c r="E694" s="16"/>
      <c r="F694" s="20">
        <v>26773.514199999998</v>
      </c>
      <c r="G694" s="16">
        <f t="shared" si="259"/>
        <v>0</v>
      </c>
      <c r="H694" s="16">
        <f>AVERAGE(G692:G694)</f>
        <v>0</v>
      </c>
      <c r="N694" s="16"/>
      <c r="O694" s="16"/>
      <c r="P694" s="16"/>
      <c r="Q694" s="16"/>
    </row>
    <row r="695" spans="1:17" x14ac:dyDescent="0.35">
      <c r="A695" s="16" t="s">
        <v>151</v>
      </c>
      <c r="B695" s="3" t="str">
        <f t="shared" si="242"/>
        <v>SPA21XXX</v>
      </c>
      <c r="C695" s="16" t="s">
        <v>348</v>
      </c>
      <c r="D695" s="16" t="s">
        <v>349</v>
      </c>
      <c r="E695" s="20">
        <v>32000</v>
      </c>
      <c r="F695" s="20">
        <v>32540.663199999999</v>
      </c>
      <c r="G695" s="16">
        <f>(E695/F695)</f>
        <v>0.98338499751289643</v>
      </c>
      <c r="H695" s="16"/>
      <c r="N695" s="16"/>
      <c r="O695" s="16"/>
      <c r="P695" s="16"/>
      <c r="Q695" s="16"/>
    </row>
    <row r="696" spans="1:17" x14ac:dyDescent="0.35">
      <c r="A696" s="16" t="s">
        <v>151</v>
      </c>
      <c r="B696" s="3" t="str">
        <f t="shared" si="242"/>
        <v>SPA21XXX</v>
      </c>
      <c r="C696" s="16" t="s">
        <v>348</v>
      </c>
      <c r="D696" s="16" t="s">
        <v>350</v>
      </c>
      <c r="E696" s="20">
        <v>24000</v>
      </c>
      <c r="F696" s="20">
        <v>45476.613666666664</v>
      </c>
      <c r="G696" s="16">
        <f t="shared" ref="G696:G697" si="260">(E696/F696)</f>
        <v>0.52774378004295996</v>
      </c>
      <c r="H696" s="16"/>
    </row>
    <row r="697" spans="1:17" x14ac:dyDescent="0.35">
      <c r="A697" s="16" t="s">
        <v>151</v>
      </c>
      <c r="B697" s="3" t="str">
        <f t="shared" si="242"/>
        <v>SPA21XXX</v>
      </c>
      <c r="C697" s="16" t="s">
        <v>348</v>
      </c>
      <c r="D697" s="16" t="s">
        <v>351</v>
      </c>
      <c r="E697" s="20">
        <v>37000</v>
      </c>
      <c r="F697" s="20">
        <v>26773.514199999998</v>
      </c>
      <c r="G697" s="16">
        <f t="shared" si="260"/>
        <v>1.3819627757345356</v>
      </c>
      <c r="H697" s="16">
        <f>AVERAGE(G695:G697)</f>
        <v>0.96436385109679745</v>
      </c>
    </row>
    <row r="698" spans="1:17" x14ac:dyDescent="0.35">
      <c r="A698" s="16" t="s">
        <v>157</v>
      </c>
      <c r="B698" s="3" t="str">
        <f t="shared" si="242"/>
        <v>SPA21XXX</v>
      </c>
      <c r="C698" s="16" t="s">
        <v>348</v>
      </c>
      <c r="D698" s="16" t="s">
        <v>349</v>
      </c>
      <c r="E698" s="20"/>
      <c r="F698" s="20">
        <v>32540.663199999999</v>
      </c>
      <c r="G698" s="16"/>
      <c r="H698" s="16"/>
    </row>
    <row r="699" spans="1:17" x14ac:dyDescent="0.35">
      <c r="A699" s="16" t="s">
        <v>157</v>
      </c>
      <c r="B699" s="3" t="str">
        <f t="shared" si="242"/>
        <v>SPA21XXX</v>
      </c>
      <c r="C699" s="16" t="s">
        <v>348</v>
      </c>
      <c r="D699" s="16" t="s">
        <v>350</v>
      </c>
      <c r="E699" s="20"/>
      <c r="F699" s="20">
        <v>45476.613666666664</v>
      </c>
      <c r="G699" s="16"/>
      <c r="H699" s="16"/>
    </row>
    <row r="700" spans="1:17" x14ac:dyDescent="0.35">
      <c r="A700" s="16" t="s">
        <v>157</v>
      </c>
      <c r="B700" s="3" t="str">
        <f t="shared" si="242"/>
        <v>SPA21XXX</v>
      </c>
      <c r="C700" s="16" t="s">
        <v>348</v>
      </c>
      <c r="D700" s="16" t="s">
        <v>351</v>
      </c>
      <c r="E700" s="20">
        <v>10000</v>
      </c>
      <c r="F700" s="20">
        <v>26773.514199999998</v>
      </c>
      <c r="G700" s="16">
        <f t="shared" ref="G700" si="261">(E700/F700)</f>
        <v>0.37350345290122583</v>
      </c>
      <c r="H700" s="16">
        <f>AVERAGE(G698:G700)</f>
        <v>0.37350345290122583</v>
      </c>
    </row>
    <row r="701" spans="1:17" x14ac:dyDescent="0.35">
      <c r="A701" s="16" t="s">
        <v>158</v>
      </c>
      <c r="B701" s="3" t="str">
        <f t="shared" si="242"/>
        <v>SPA21XXX</v>
      </c>
      <c r="C701" s="16" t="s">
        <v>348</v>
      </c>
      <c r="D701" s="16" t="s">
        <v>349</v>
      </c>
      <c r="E701" s="20"/>
      <c r="F701" s="20">
        <v>32540.663199999999</v>
      </c>
      <c r="G701" s="16">
        <f>(E701/F701)</f>
        <v>0</v>
      </c>
      <c r="H701" s="16"/>
    </row>
    <row r="702" spans="1:17" x14ac:dyDescent="0.35">
      <c r="A702" s="16" t="s">
        <v>158</v>
      </c>
      <c r="B702" s="3" t="str">
        <f t="shared" si="242"/>
        <v>SPA21XXX</v>
      </c>
      <c r="C702" s="16" t="s">
        <v>348</v>
      </c>
      <c r="D702" s="16" t="s">
        <v>350</v>
      </c>
      <c r="E702" s="20"/>
      <c r="F702" s="20">
        <v>45476.613666666664</v>
      </c>
      <c r="G702" s="16">
        <f t="shared" ref="G702:G703" si="262">(E702/F702)</f>
        <v>0</v>
      </c>
      <c r="H702" s="16"/>
    </row>
    <row r="703" spans="1:17" x14ac:dyDescent="0.35">
      <c r="A703" s="16" t="s">
        <v>158</v>
      </c>
      <c r="B703" s="3" t="str">
        <f t="shared" si="242"/>
        <v>SPA21XXX</v>
      </c>
      <c r="C703" s="16" t="s">
        <v>348</v>
      </c>
      <c r="D703" s="16" t="s">
        <v>351</v>
      </c>
      <c r="E703" s="20"/>
      <c r="F703" s="20">
        <v>26773.514199999998</v>
      </c>
      <c r="G703" s="16">
        <f t="shared" si="262"/>
        <v>0</v>
      </c>
      <c r="H703" s="16">
        <f>AVERAGE(G701:G703)</f>
        <v>0</v>
      </c>
    </row>
    <row r="704" spans="1:17" x14ac:dyDescent="0.35">
      <c r="A704" s="16" t="s">
        <v>160</v>
      </c>
      <c r="B704" s="3" t="str">
        <f t="shared" si="242"/>
        <v>SPA21XXX</v>
      </c>
      <c r="C704" s="16" t="s">
        <v>348</v>
      </c>
      <c r="D704" s="16" t="s">
        <v>349</v>
      </c>
      <c r="E704" s="20"/>
      <c r="F704" s="20">
        <v>32540.663199999999</v>
      </c>
      <c r="G704" s="16">
        <f>(E704/F704)</f>
        <v>0</v>
      </c>
      <c r="H704" s="16"/>
    </row>
    <row r="705" spans="1:8" x14ac:dyDescent="0.35">
      <c r="A705" s="16" t="s">
        <v>160</v>
      </c>
      <c r="B705" s="3" t="str">
        <f t="shared" si="242"/>
        <v>SPA21XXX</v>
      </c>
      <c r="C705" s="16" t="s">
        <v>348</v>
      </c>
      <c r="D705" s="16" t="s">
        <v>350</v>
      </c>
      <c r="E705" s="20"/>
      <c r="F705" s="20">
        <v>45476.613666666664</v>
      </c>
      <c r="G705" s="16">
        <f t="shared" ref="G705:G706" si="263">(E705/F705)</f>
        <v>0</v>
      </c>
      <c r="H705" s="16"/>
    </row>
    <row r="706" spans="1:8" x14ac:dyDescent="0.35">
      <c r="A706" s="16" t="s">
        <v>160</v>
      </c>
      <c r="B706" s="3" t="str">
        <f t="shared" si="242"/>
        <v>SPA21XXX</v>
      </c>
      <c r="C706" s="16" t="s">
        <v>348</v>
      </c>
      <c r="D706" s="16" t="s">
        <v>351</v>
      </c>
      <c r="E706" s="20"/>
      <c r="F706" s="20">
        <v>26773.514199999998</v>
      </c>
      <c r="G706" s="16">
        <f t="shared" si="263"/>
        <v>0</v>
      </c>
      <c r="H706" s="16">
        <f>AVERAGE(G704:G706)</f>
        <v>0</v>
      </c>
    </row>
    <row r="707" spans="1:8" x14ac:dyDescent="0.35">
      <c r="A707" s="16" t="s">
        <v>164</v>
      </c>
      <c r="B707" s="3" t="str">
        <f t="shared" ref="B707:B770" si="264">REPLACE(A707,6,3,"XXX")</f>
        <v>SPA21XXX</v>
      </c>
      <c r="C707" s="16" t="s">
        <v>348</v>
      </c>
      <c r="D707" s="16" t="s">
        <v>349</v>
      </c>
      <c r="E707" s="20">
        <v>64351.96</v>
      </c>
      <c r="F707" s="20">
        <v>32540.663199999999</v>
      </c>
      <c r="G707" s="16">
        <f>(E707/F707)</f>
        <v>1.9775860007671879</v>
      </c>
      <c r="H707" s="16"/>
    </row>
    <row r="708" spans="1:8" x14ac:dyDescent="0.35">
      <c r="A708" s="16" t="s">
        <v>164</v>
      </c>
      <c r="B708" s="3" t="str">
        <f t="shared" si="264"/>
        <v>SPA21XXX</v>
      </c>
      <c r="C708" s="16" t="s">
        <v>348</v>
      </c>
      <c r="D708" s="16" t="s">
        <v>350</v>
      </c>
      <c r="E708" s="20">
        <v>4652.83</v>
      </c>
      <c r="F708" s="20">
        <v>45476.613666666664</v>
      </c>
      <c r="G708" s="16">
        <f t="shared" ref="G708:G709" si="265">(E708/F708)</f>
        <v>0.10231258717072023</v>
      </c>
      <c r="H708" s="16"/>
    </row>
    <row r="709" spans="1:8" x14ac:dyDescent="0.35">
      <c r="A709" s="16" t="s">
        <v>164</v>
      </c>
      <c r="B709" s="3" t="str">
        <f t="shared" si="264"/>
        <v>SPA21XXX</v>
      </c>
      <c r="C709" s="16" t="s">
        <v>348</v>
      </c>
      <c r="D709" s="16" t="s">
        <v>351</v>
      </c>
      <c r="E709" s="20">
        <v>36237.410000000003</v>
      </c>
      <c r="F709" s="20">
        <v>26773.514199999998</v>
      </c>
      <c r="G709" s="16">
        <f t="shared" si="265"/>
        <v>1.353479775919741</v>
      </c>
      <c r="H709" s="16">
        <f>AVERAGE(G707:G709)</f>
        <v>1.1444594546192164</v>
      </c>
    </row>
    <row r="710" spans="1:8" x14ac:dyDescent="0.35">
      <c r="A710" s="16" t="s">
        <v>167</v>
      </c>
      <c r="B710" s="3" t="str">
        <f t="shared" si="264"/>
        <v>SPA21XXX</v>
      </c>
      <c r="C710" s="16" t="s">
        <v>348</v>
      </c>
      <c r="D710" s="16" t="s">
        <v>349</v>
      </c>
      <c r="E710" s="16"/>
      <c r="F710" s="20">
        <v>32540.663199999999</v>
      </c>
      <c r="G710" s="16">
        <f>(E710/F710)</f>
        <v>0</v>
      </c>
      <c r="H710" s="16"/>
    </row>
    <row r="711" spans="1:8" x14ac:dyDescent="0.35">
      <c r="A711" s="16" t="s">
        <v>167</v>
      </c>
      <c r="B711" s="3" t="str">
        <f t="shared" si="264"/>
        <v>SPA21XXX</v>
      </c>
      <c r="C711" s="16" t="s">
        <v>348</v>
      </c>
      <c r="D711" s="16" t="s">
        <v>350</v>
      </c>
      <c r="E711" s="16"/>
      <c r="F711" s="20">
        <v>45476.613666666664</v>
      </c>
      <c r="G711" s="16">
        <f t="shared" ref="G711:G712" si="266">(E711/F711)</f>
        <v>0</v>
      </c>
      <c r="H711" s="16"/>
    </row>
    <row r="712" spans="1:8" x14ac:dyDescent="0.35">
      <c r="A712" s="16" t="s">
        <v>167</v>
      </c>
      <c r="B712" s="3" t="str">
        <f t="shared" si="264"/>
        <v>SPA21XXX</v>
      </c>
      <c r="C712" s="16" t="s">
        <v>348</v>
      </c>
      <c r="D712" s="16" t="s">
        <v>351</v>
      </c>
      <c r="E712" s="16"/>
      <c r="F712" s="20">
        <v>26773.514199999998</v>
      </c>
      <c r="G712" s="16">
        <f t="shared" si="266"/>
        <v>0</v>
      </c>
      <c r="H712" s="16">
        <f>AVERAGE(G710:G712)</f>
        <v>0</v>
      </c>
    </row>
    <row r="713" spans="1:8" x14ac:dyDescent="0.35">
      <c r="A713" s="16" t="s">
        <v>172</v>
      </c>
      <c r="B713" s="3" t="str">
        <f t="shared" si="264"/>
        <v>SPA21XXX</v>
      </c>
      <c r="C713" s="16" t="s">
        <v>348</v>
      </c>
      <c r="D713" s="16" t="s">
        <v>349</v>
      </c>
      <c r="E713" s="16"/>
      <c r="F713" s="20">
        <v>32540.663199999999</v>
      </c>
      <c r="G713" s="16">
        <f>(E713/F713)</f>
        <v>0</v>
      </c>
      <c r="H713" s="16"/>
    </row>
    <row r="714" spans="1:8" x14ac:dyDescent="0.35">
      <c r="A714" s="16" t="s">
        <v>172</v>
      </c>
      <c r="B714" s="3" t="str">
        <f t="shared" si="264"/>
        <v>SPA21XXX</v>
      </c>
      <c r="C714" s="16" t="s">
        <v>348</v>
      </c>
      <c r="D714" s="16" t="s">
        <v>350</v>
      </c>
      <c r="E714" s="16"/>
      <c r="F714" s="20">
        <v>45476.613666666664</v>
      </c>
      <c r="G714" s="16">
        <f t="shared" ref="G714:G715" si="267">(E714/F714)</f>
        <v>0</v>
      </c>
      <c r="H714" s="16"/>
    </row>
    <row r="715" spans="1:8" x14ac:dyDescent="0.35">
      <c r="A715" s="16" t="s">
        <v>172</v>
      </c>
      <c r="B715" s="3" t="str">
        <f t="shared" si="264"/>
        <v>SPA21XXX</v>
      </c>
      <c r="C715" s="16" t="s">
        <v>348</v>
      </c>
      <c r="D715" s="16" t="s">
        <v>351</v>
      </c>
      <c r="E715" s="16"/>
      <c r="F715" s="20">
        <v>26773.514199999998</v>
      </c>
      <c r="G715" s="16">
        <f t="shared" si="267"/>
        <v>0</v>
      </c>
      <c r="H715" s="16">
        <f>AVERAGE(G713:G715)</f>
        <v>0</v>
      </c>
    </row>
    <row r="716" spans="1:8" x14ac:dyDescent="0.35">
      <c r="A716" s="16" t="s">
        <v>173</v>
      </c>
      <c r="B716" s="3" t="str">
        <f t="shared" si="264"/>
        <v>SPA21XXX</v>
      </c>
      <c r="C716" s="16" t="s">
        <v>348</v>
      </c>
      <c r="D716" s="16" t="s">
        <v>349</v>
      </c>
      <c r="E716" s="16"/>
      <c r="F716" s="20">
        <v>32540.663199999999</v>
      </c>
      <c r="G716" s="16"/>
      <c r="H716" s="16"/>
    </row>
    <row r="717" spans="1:8" x14ac:dyDescent="0.35">
      <c r="A717" s="16" t="s">
        <v>173</v>
      </c>
      <c r="B717" s="3" t="str">
        <f t="shared" si="264"/>
        <v>SPA21XXX</v>
      </c>
      <c r="C717" s="16" t="s">
        <v>348</v>
      </c>
      <c r="D717" s="16" t="s">
        <v>350</v>
      </c>
      <c r="E717" s="16"/>
      <c r="F717" s="20">
        <v>45476.613666666664</v>
      </c>
      <c r="G717" s="16"/>
      <c r="H717" s="16"/>
    </row>
    <row r="718" spans="1:8" x14ac:dyDescent="0.35">
      <c r="A718" s="16" t="s">
        <v>173</v>
      </c>
      <c r="B718" s="3" t="str">
        <f t="shared" si="264"/>
        <v>SPA21XXX</v>
      </c>
      <c r="C718" s="16" t="s">
        <v>348</v>
      </c>
      <c r="D718" s="16" t="s">
        <v>351</v>
      </c>
      <c r="E718" s="20">
        <v>650</v>
      </c>
      <c r="F718" s="20">
        <v>26773.514199999998</v>
      </c>
      <c r="G718" s="16">
        <f t="shared" ref="G718" si="268">(E718/F718)</f>
        <v>2.427772443857968E-2</v>
      </c>
      <c r="H718" s="16">
        <f>AVERAGE(G716:G718)</f>
        <v>2.427772443857968E-2</v>
      </c>
    </row>
    <row r="719" spans="1:8" x14ac:dyDescent="0.35">
      <c r="A719" s="16" t="s">
        <v>174</v>
      </c>
      <c r="B719" s="3" t="str">
        <f t="shared" si="264"/>
        <v>SPA21XXX</v>
      </c>
      <c r="C719" s="16" t="s">
        <v>348</v>
      </c>
      <c r="D719" s="16" t="s">
        <v>349</v>
      </c>
      <c r="E719" s="20"/>
      <c r="F719" s="20">
        <v>32540.663199999999</v>
      </c>
      <c r="G719" s="16"/>
      <c r="H719" s="16"/>
    </row>
    <row r="720" spans="1:8" x14ac:dyDescent="0.35">
      <c r="A720" s="16" t="s">
        <v>174</v>
      </c>
      <c r="B720" s="3" t="str">
        <f t="shared" si="264"/>
        <v>SPA21XXX</v>
      </c>
      <c r="C720" s="16" t="s">
        <v>348</v>
      </c>
      <c r="D720" s="16" t="s">
        <v>350</v>
      </c>
      <c r="E720" s="20"/>
      <c r="F720" s="20">
        <v>45476.613666666664</v>
      </c>
      <c r="G720" s="16"/>
      <c r="H720" s="16"/>
    </row>
    <row r="721" spans="1:8" x14ac:dyDescent="0.35">
      <c r="A721" s="16" t="s">
        <v>174</v>
      </c>
      <c r="B721" s="3" t="str">
        <f t="shared" si="264"/>
        <v>SPA21XXX</v>
      </c>
      <c r="C721" s="16" t="s">
        <v>348</v>
      </c>
      <c r="D721" s="16" t="s">
        <v>351</v>
      </c>
      <c r="E721" s="20">
        <v>3800</v>
      </c>
      <c r="F721" s="20">
        <v>26773.514199999998</v>
      </c>
      <c r="G721" s="16">
        <f t="shared" ref="G721" si="269">(E721/F721)</f>
        <v>0.14193131210246582</v>
      </c>
      <c r="H721" s="16">
        <f>AVERAGE(G719:G721)</f>
        <v>0.14193131210246582</v>
      </c>
    </row>
    <row r="722" spans="1:8" x14ac:dyDescent="0.35">
      <c r="A722" s="16" t="s">
        <v>175</v>
      </c>
      <c r="B722" s="3" t="str">
        <f t="shared" si="264"/>
        <v>SPA21XXX</v>
      </c>
      <c r="C722" s="16" t="s">
        <v>348</v>
      </c>
      <c r="D722" s="16" t="s">
        <v>349</v>
      </c>
      <c r="E722" s="16"/>
      <c r="F722" s="20">
        <v>32540.663199999999</v>
      </c>
      <c r="G722" s="16">
        <f>(E722/F722)</f>
        <v>0</v>
      </c>
      <c r="H722" s="16"/>
    </row>
    <row r="723" spans="1:8" x14ac:dyDescent="0.35">
      <c r="A723" s="16" t="s">
        <v>175</v>
      </c>
      <c r="B723" s="3" t="str">
        <f t="shared" si="264"/>
        <v>SPA21XXX</v>
      </c>
      <c r="C723" s="16" t="s">
        <v>348</v>
      </c>
      <c r="D723" s="16" t="s">
        <v>350</v>
      </c>
      <c r="E723" s="16"/>
      <c r="F723" s="20">
        <v>45476.613666666664</v>
      </c>
      <c r="G723" s="16">
        <f t="shared" ref="G723:G724" si="270">(E723/F723)</f>
        <v>0</v>
      </c>
      <c r="H723" s="16"/>
    </row>
    <row r="724" spans="1:8" x14ac:dyDescent="0.35">
      <c r="A724" s="16" t="s">
        <v>175</v>
      </c>
      <c r="B724" s="3" t="str">
        <f t="shared" si="264"/>
        <v>SPA21XXX</v>
      </c>
      <c r="C724" s="16" t="s">
        <v>348</v>
      </c>
      <c r="D724" s="16" t="s">
        <v>351</v>
      </c>
      <c r="E724" s="16"/>
      <c r="F724" s="20">
        <v>26773.514199999998</v>
      </c>
      <c r="G724" s="16">
        <f t="shared" si="270"/>
        <v>0</v>
      </c>
      <c r="H724" s="16">
        <f>AVERAGE(G722:G724)</f>
        <v>0</v>
      </c>
    </row>
    <row r="725" spans="1:8" x14ac:dyDescent="0.35">
      <c r="A725" s="16" t="s">
        <v>176</v>
      </c>
      <c r="B725" s="3" t="str">
        <f t="shared" si="264"/>
        <v>SPA21XXX</v>
      </c>
      <c r="C725" s="16" t="s">
        <v>348</v>
      </c>
      <c r="D725" s="16" t="s">
        <v>349</v>
      </c>
      <c r="E725" s="16"/>
      <c r="F725" s="20">
        <v>32540.663199999999</v>
      </c>
      <c r="G725" s="16">
        <f>(E725/F725)</f>
        <v>0</v>
      </c>
      <c r="H725" s="16"/>
    </row>
    <row r="726" spans="1:8" x14ac:dyDescent="0.35">
      <c r="A726" s="16" t="s">
        <v>176</v>
      </c>
      <c r="B726" s="3" t="str">
        <f t="shared" si="264"/>
        <v>SPA21XXX</v>
      </c>
      <c r="C726" s="16" t="s">
        <v>348</v>
      </c>
      <c r="D726" s="16" t="s">
        <v>350</v>
      </c>
      <c r="E726" s="16"/>
      <c r="F726" s="20">
        <v>45476.613666666664</v>
      </c>
      <c r="G726" s="16">
        <f t="shared" ref="G726:G727" si="271">(E726/F726)</f>
        <v>0</v>
      </c>
      <c r="H726" s="16"/>
    </row>
    <row r="727" spans="1:8" x14ac:dyDescent="0.35">
      <c r="A727" s="16" t="s">
        <v>176</v>
      </c>
      <c r="B727" s="3" t="str">
        <f t="shared" si="264"/>
        <v>SPA21XXX</v>
      </c>
      <c r="C727" s="16" t="s">
        <v>348</v>
      </c>
      <c r="D727" s="16" t="s">
        <v>351</v>
      </c>
      <c r="E727" s="16"/>
      <c r="F727" s="20">
        <v>26773.514199999998</v>
      </c>
      <c r="G727" s="16">
        <f t="shared" si="271"/>
        <v>0</v>
      </c>
      <c r="H727" s="16">
        <f>AVERAGE(G725:G727)</f>
        <v>0</v>
      </c>
    </row>
    <row r="728" spans="1:8" x14ac:dyDescent="0.35">
      <c r="A728" s="16" t="s">
        <v>177</v>
      </c>
      <c r="B728" s="3" t="str">
        <f t="shared" si="264"/>
        <v>SPA21XXX</v>
      </c>
      <c r="C728" s="16" t="s">
        <v>348</v>
      </c>
      <c r="D728" s="16" t="s">
        <v>349</v>
      </c>
      <c r="E728" s="20"/>
      <c r="F728" s="20">
        <v>32540.663199999999</v>
      </c>
      <c r="G728" s="16"/>
      <c r="H728" s="16"/>
    </row>
    <row r="729" spans="1:8" x14ac:dyDescent="0.35">
      <c r="A729" s="16" t="s">
        <v>177</v>
      </c>
      <c r="B729" s="3" t="str">
        <f t="shared" si="264"/>
        <v>SPA21XXX</v>
      </c>
      <c r="C729" s="16" t="s">
        <v>348</v>
      </c>
      <c r="D729" s="16" t="s">
        <v>350</v>
      </c>
      <c r="E729" s="20">
        <v>11000</v>
      </c>
      <c r="F729" s="20">
        <v>45476.613666666664</v>
      </c>
      <c r="G729" s="16">
        <f t="shared" ref="G729" si="272">(E729/F729)</f>
        <v>0.24188256585302331</v>
      </c>
      <c r="H729" s="16"/>
    </row>
    <row r="730" spans="1:8" x14ac:dyDescent="0.35">
      <c r="A730" s="16" t="s">
        <v>177</v>
      </c>
      <c r="B730" s="3" t="str">
        <f t="shared" si="264"/>
        <v>SPA21XXX</v>
      </c>
      <c r="C730" s="16" t="s">
        <v>348</v>
      </c>
      <c r="D730" s="16" t="s">
        <v>351</v>
      </c>
      <c r="E730" s="20"/>
      <c r="F730" s="20">
        <v>26773.514199999998</v>
      </c>
      <c r="G730" s="16"/>
      <c r="H730" s="16">
        <f>AVERAGE(G728:G730)</f>
        <v>0.24188256585302331</v>
      </c>
    </row>
    <row r="731" spans="1:8" x14ac:dyDescent="0.35">
      <c r="A731" s="16" t="s">
        <v>178</v>
      </c>
      <c r="B731" s="3" t="str">
        <f t="shared" si="264"/>
        <v>SPA21XXX</v>
      </c>
      <c r="C731" s="16" t="s">
        <v>348</v>
      </c>
      <c r="D731" s="16" t="s">
        <v>349</v>
      </c>
      <c r="E731" s="20"/>
      <c r="F731" s="20">
        <v>32540.663199999999</v>
      </c>
      <c r="G731" s="16">
        <f>(E731/F731)</f>
        <v>0</v>
      </c>
      <c r="H731" s="16"/>
    </row>
    <row r="732" spans="1:8" x14ac:dyDescent="0.35">
      <c r="A732" s="16" t="s">
        <v>178</v>
      </c>
      <c r="B732" s="3" t="str">
        <f t="shared" si="264"/>
        <v>SPA21XXX</v>
      </c>
      <c r="C732" s="16" t="s">
        <v>348</v>
      </c>
      <c r="D732" s="16" t="s">
        <v>350</v>
      </c>
      <c r="E732" s="20"/>
      <c r="F732" s="20">
        <v>45476.613666666664</v>
      </c>
      <c r="G732" s="16">
        <f t="shared" ref="G732:G733" si="273">(E732/F732)</f>
        <v>0</v>
      </c>
      <c r="H732" s="16"/>
    </row>
    <row r="733" spans="1:8" x14ac:dyDescent="0.35">
      <c r="A733" s="16" t="s">
        <v>178</v>
      </c>
      <c r="B733" s="3" t="str">
        <f t="shared" si="264"/>
        <v>SPA21XXX</v>
      </c>
      <c r="C733" s="16" t="s">
        <v>348</v>
      </c>
      <c r="D733" s="16" t="s">
        <v>351</v>
      </c>
      <c r="E733" s="20"/>
      <c r="F733" s="20">
        <v>26773.514199999998</v>
      </c>
      <c r="G733" s="16">
        <f t="shared" si="273"/>
        <v>0</v>
      </c>
      <c r="H733" s="16">
        <f>AVERAGE(G731:G733)</f>
        <v>0</v>
      </c>
    </row>
    <row r="734" spans="1:8" x14ac:dyDescent="0.35">
      <c r="A734" s="16" t="s">
        <v>179</v>
      </c>
      <c r="B734" s="3" t="str">
        <f t="shared" si="264"/>
        <v>SPA21XXX</v>
      </c>
      <c r="C734" s="16" t="s">
        <v>348</v>
      </c>
      <c r="D734" s="16" t="s">
        <v>349</v>
      </c>
      <c r="E734" s="20"/>
      <c r="F734" s="20">
        <v>32540.663199999999</v>
      </c>
      <c r="G734" s="16"/>
      <c r="H734" s="16"/>
    </row>
    <row r="735" spans="1:8" x14ac:dyDescent="0.35">
      <c r="A735" s="16" t="s">
        <v>179</v>
      </c>
      <c r="B735" s="3" t="str">
        <f t="shared" si="264"/>
        <v>SPA21XXX</v>
      </c>
      <c r="C735" s="16" t="s">
        <v>348</v>
      </c>
      <c r="D735" s="16" t="s">
        <v>350</v>
      </c>
      <c r="E735" s="20"/>
      <c r="F735" s="20">
        <v>45476.613666666664</v>
      </c>
      <c r="G735" s="16"/>
      <c r="H735" s="16"/>
    </row>
    <row r="736" spans="1:8" x14ac:dyDescent="0.35">
      <c r="A736" s="16" t="s">
        <v>179</v>
      </c>
      <c r="B736" s="3" t="str">
        <f t="shared" si="264"/>
        <v>SPA21XXX</v>
      </c>
      <c r="C736" s="16" t="s">
        <v>348</v>
      </c>
      <c r="D736" s="16" t="s">
        <v>351</v>
      </c>
      <c r="E736" s="20">
        <v>16200</v>
      </c>
      <c r="F736" s="20">
        <v>26773.514199999998</v>
      </c>
      <c r="G736" s="16">
        <f t="shared" ref="G736" si="274">(E736/F736)</f>
        <v>0.60507559369998587</v>
      </c>
      <c r="H736" s="16">
        <f>AVERAGE(G734:G736)</f>
        <v>0.60507559369998587</v>
      </c>
    </row>
    <row r="737" spans="1:8" x14ac:dyDescent="0.35">
      <c r="A737" s="16" t="s">
        <v>180</v>
      </c>
      <c r="B737" s="3" t="str">
        <f t="shared" si="264"/>
        <v>SPA21XXX</v>
      </c>
      <c r="C737" s="16" t="s">
        <v>348</v>
      </c>
      <c r="D737" s="16" t="s">
        <v>349</v>
      </c>
      <c r="E737" s="16"/>
      <c r="F737" s="20">
        <v>32540.663199999999</v>
      </c>
      <c r="G737" s="16">
        <f>(E737/F737)</f>
        <v>0</v>
      </c>
      <c r="H737" s="16"/>
    </row>
    <row r="738" spans="1:8" x14ac:dyDescent="0.35">
      <c r="A738" s="16" t="s">
        <v>180</v>
      </c>
      <c r="B738" s="3" t="str">
        <f t="shared" si="264"/>
        <v>SPA21XXX</v>
      </c>
      <c r="C738" s="16" t="s">
        <v>348</v>
      </c>
      <c r="D738" s="16" t="s">
        <v>350</v>
      </c>
      <c r="E738" s="16"/>
      <c r="F738" s="20">
        <v>45476.613666666664</v>
      </c>
      <c r="G738" s="16">
        <f t="shared" ref="G738:G739" si="275">(E738/F738)</f>
        <v>0</v>
      </c>
      <c r="H738" s="16"/>
    </row>
    <row r="739" spans="1:8" x14ac:dyDescent="0.35">
      <c r="A739" s="16" t="s">
        <v>180</v>
      </c>
      <c r="B739" s="3" t="str">
        <f t="shared" si="264"/>
        <v>SPA21XXX</v>
      </c>
      <c r="C739" s="16" t="s">
        <v>348</v>
      </c>
      <c r="D739" s="16" t="s">
        <v>351</v>
      </c>
      <c r="E739" s="16"/>
      <c r="F739" s="20">
        <v>26773.514199999998</v>
      </c>
      <c r="G739" s="16">
        <f t="shared" si="275"/>
        <v>0</v>
      </c>
      <c r="H739" s="16">
        <f>AVERAGE(G737:G739)</f>
        <v>0</v>
      </c>
    </row>
    <row r="740" spans="1:8" x14ac:dyDescent="0.35">
      <c r="A740" s="16" t="s">
        <v>182</v>
      </c>
      <c r="B740" s="3" t="str">
        <f t="shared" si="264"/>
        <v>SPA21XXX</v>
      </c>
      <c r="C740" s="16" t="s">
        <v>348</v>
      </c>
      <c r="D740" s="16" t="s">
        <v>349</v>
      </c>
      <c r="E740" s="20">
        <v>58941</v>
      </c>
      <c r="F740" s="20">
        <v>32540.663199999999</v>
      </c>
      <c r="G740" s="16">
        <f>(E740/F740)</f>
        <v>1.8113029730752384</v>
      </c>
      <c r="H740" s="16"/>
    </row>
    <row r="741" spans="1:8" x14ac:dyDescent="0.35">
      <c r="A741" s="16" t="s">
        <v>182</v>
      </c>
      <c r="B741" s="3" t="str">
        <f t="shared" si="264"/>
        <v>SPA21XXX</v>
      </c>
      <c r="C741" s="16" t="s">
        <v>348</v>
      </c>
      <c r="D741" s="16" t="s">
        <v>350</v>
      </c>
      <c r="E741" s="20">
        <v>18529</v>
      </c>
      <c r="F741" s="20">
        <v>45476.613666666664</v>
      </c>
      <c r="G741" s="16">
        <f t="shared" ref="G741:G742" si="276">(E741/F741)</f>
        <v>0.40744018751733357</v>
      </c>
      <c r="H741" s="16"/>
    </row>
    <row r="742" spans="1:8" x14ac:dyDescent="0.35">
      <c r="A742" s="16" t="s">
        <v>182</v>
      </c>
      <c r="B742" s="3" t="str">
        <f t="shared" si="264"/>
        <v>SPA21XXX</v>
      </c>
      <c r="C742" s="16" t="s">
        <v>348</v>
      </c>
      <c r="D742" s="16" t="s">
        <v>351</v>
      </c>
      <c r="E742" s="20">
        <v>5167</v>
      </c>
      <c r="F742" s="20">
        <v>26773.514199999998</v>
      </c>
      <c r="G742" s="16">
        <f t="shared" si="276"/>
        <v>0.19298923411406338</v>
      </c>
      <c r="H742" s="16">
        <f>AVERAGE(G740:G742)</f>
        <v>0.80391079823554523</v>
      </c>
    </row>
    <row r="743" spans="1:8" x14ac:dyDescent="0.35">
      <c r="A743" s="16" t="s">
        <v>186</v>
      </c>
      <c r="B743" s="3" t="str">
        <f t="shared" si="264"/>
        <v>SPA21XXX</v>
      </c>
      <c r="C743" s="16" t="s">
        <v>348</v>
      </c>
      <c r="D743" s="16" t="s">
        <v>349</v>
      </c>
      <c r="E743" s="16"/>
      <c r="F743" s="20">
        <v>32540.663199999999</v>
      </c>
      <c r="G743" s="16">
        <f>(E743/F743)</f>
        <v>0</v>
      </c>
      <c r="H743" s="16"/>
    </row>
    <row r="744" spans="1:8" x14ac:dyDescent="0.35">
      <c r="A744" s="16" t="s">
        <v>186</v>
      </c>
      <c r="B744" s="3" t="str">
        <f t="shared" si="264"/>
        <v>SPA21XXX</v>
      </c>
      <c r="C744" s="16" t="s">
        <v>348</v>
      </c>
      <c r="D744" s="16" t="s">
        <v>350</v>
      </c>
      <c r="E744" s="16"/>
      <c r="F744" s="20">
        <v>45476.613666666664</v>
      </c>
      <c r="G744" s="16">
        <f t="shared" ref="G744:G745" si="277">(E744/F744)</f>
        <v>0</v>
      </c>
      <c r="H744" s="16"/>
    </row>
    <row r="745" spans="1:8" x14ac:dyDescent="0.35">
      <c r="A745" s="16" t="s">
        <v>186</v>
      </c>
      <c r="B745" s="3" t="str">
        <f t="shared" si="264"/>
        <v>SPA21XXX</v>
      </c>
      <c r="C745" s="16" t="s">
        <v>348</v>
      </c>
      <c r="D745" s="16" t="s">
        <v>351</v>
      </c>
      <c r="E745" s="16"/>
      <c r="F745" s="20">
        <v>26773.514199999998</v>
      </c>
      <c r="G745" s="16">
        <f t="shared" si="277"/>
        <v>0</v>
      </c>
      <c r="H745" s="16">
        <f>AVERAGE(G743:G745)</f>
        <v>0</v>
      </c>
    </row>
    <row r="746" spans="1:8" x14ac:dyDescent="0.35">
      <c r="A746" s="16" t="s">
        <v>188</v>
      </c>
      <c r="B746" s="3" t="str">
        <f t="shared" si="264"/>
        <v>SPA21XXX</v>
      </c>
      <c r="C746" s="16" t="s">
        <v>348</v>
      </c>
      <c r="D746" s="16" t="s">
        <v>349</v>
      </c>
      <c r="E746" s="20">
        <v>69095</v>
      </c>
      <c r="F746" s="20">
        <v>32540.663199999999</v>
      </c>
      <c r="G746" s="16">
        <f>(E746/F746)</f>
        <v>2.1233433250985492</v>
      </c>
      <c r="H746" s="16"/>
    </row>
    <row r="747" spans="1:8" x14ac:dyDescent="0.35">
      <c r="A747" s="16" t="s">
        <v>188</v>
      </c>
      <c r="B747" s="3" t="str">
        <f t="shared" si="264"/>
        <v>SPA21XXX</v>
      </c>
      <c r="C747" s="16" t="s">
        <v>348</v>
      </c>
      <c r="D747" s="16" t="s">
        <v>350</v>
      </c>
      <c r="E747" s="20">
        <v>127288</v>
      </c>
      <c r="F747" s="20">
        <v>45476.613666666664</v>
      </c>
      <c r="G747" s="16">
        <f t="shared" ref="G747:G748" si="278">(E747/F747)</f>
        <v>2.7989770947545121</v>
      </c>
      <c r="H747" s="16"/>
    </row>
    <row r="748" spans="1:8" x14ac:dyDescent="0.35">
      <c r="A748" s="16" t="s">
        <v>188</v>
      </c>
      <c r="B748" s="3" t="str">
        <f t="shared" si="264"/>
        <v>SPA21XXX</v>
      </c>
      <c r="C748" s="16" t="s">
        <v>348</v>
      </c>
      <c r="D748" s="16" t="s">
        <v>351</v>
      </c>
      <c r="E748" s="20">
        <v>38260</v>
      </c>
      <c r="F748" s="20">
        <v>26773.514199999998</v>
      </c>
      <c r="G748" s="16">
        <f t="shared" si="278"/>
        <v>1.4290242108000899</v>
      </c>
      <c r="H748" s="16">
        <f>AVERAGE(G746:G748)</f>
        <v>2.1171148768843842</v>
      </c>
    </row>
    <row r="749" spans="1:8" x14ac:dyDescent="0.35">
      <c r="A749" s="16" t="s">
        <v>189</v>
      </c>
      <c r="B749" s="3" t="str">
        <f t="shared" si="264"/>
        <v>SPA21XXX</v>
      </c>
      <c r="C749" s="16" t="s">
        <v>348</v>
      </c>
      <c r="D749" s="16" t="s">
        <v>349</v>
      </c>
      <c r="E749" s="20">
        <v>3683</v>
      </c>
      <c r="F749" s="20">
        <v>32540.663199999999</v>
      </c>
      <c r="G749" s="16">
        <f>(E749/F749)</f>
        <v>0.11318146705749993</v>
      </c>
      <c r="H749" s="16"/>
    </row>
    <row r="750" spans="1:8" x14ac:dyDescent="0.35">
      <c r="A750" s="16" t="s">
        <v>189</v>
      </c>
      <c r="B750" s="3" t="str">
        <f t="shared" si="264"/>
        <v>SPA21XXX</v>
      </c>
      <c r="C750" s="16" t="s">
        <v>348</v>
      </c>
      <c r="D750" s="16" t="s">
        <v>350</v>
      </c>
      <c r="E750" s="20">
        <v>93697</v>
      </c>
      <c r="F750" s="20">
        <v>45476.613666666664</v>
      </c>
      <c r="G750" s="16">
        <f t="shared" ref="G750:G751" si="279">(E750/F750)</f>
        <v>2.0603337066118841</v>
      </c>
      <c r="H750" s="16"/>
    </row>
    <row r="751" spans="1:8" x14ac:dyDescent="0.35">
      <c r="A751" s="16" t="s">
        <v>189</v>
      </c>
      <c r="B751" s="3" t="str">
        <f t="shared" si="264"/>
        <v>SPA21XXX</v>
      </c>
      <c r="C751" s="16" t="s">
        <v>348</v>
      </c>
      <c r="D751" s="16" t="s">
        <v>351</v>
      </c>
      <c r="E751" s="20">
        <v>16317</v>
      </c>
      <c r="F751" s="20">
        <v>26773.514199999998</v>
      </c>
      <c r="G751" s="16">
        <f t="shared" si="279"/>
        <v>0.60944558409893013</v>
      </c>
      <c r="H751" s="16">
        <f>AVERAGE(G749:G751)</f>
        <v>0.92765358592277136</v>
      </c>
    </row>
    <row r="752" spans="1:8" x14ac:dyDescent="0.35">
      <c r="A752" s="16" t="s">
        <v>190</v>
      </c>
      <c r="B752" s="3" t="str">
        <f t="shared" si="264"/>
        <v>SPA21XXX</v>
      </c>
      <c r="C752" s="16" t="s">
        <v>348</v>
      </c>
      <c r="D752" s="16" t="s">
        <v>349</v>
      </c>
      <c r="E752" s="16"/>
      <c r="F752" s="20">
        <v>32540.663199999999</v>
      </c>
      <c r="G752" s="16">
        <f>(E752/F752)</f>
        <v>0</v>
      </c>
      <c r="H752" s="16"/>
    </row>
    <row r="753" spans="1:8" x14ac:dyDescent="0.35">
      <c r="A753" s="16" t="s">
        <v>190</v>
      </c>
      <c r="B753" s="3" t="str">
        <f t="shared" si="264"/>
        <v>SPA21XXX</v>
      </c>
      <c r="C753" s="16" t="s">
        <v>348</v>
      </c>
      <c r="D753" s="16" t="s">
        <v>350</v>
      </c>
      <c r="E753" s="16"/>
      <c r="F753" s="20">
        <v>45476.613666666664</v>
      </c>
      <c r="G753" s="16">
        <f t="shared" ref="G753:G754" si="280">(E753/F753)</f>
        <v>0</v>
      </c>
      <c r="H753" s="16"/>
    </row>
    <row r="754" spans="1:8" x14ac:dyDescent="0.35">
      <c r="A754" s="16" t="s">
        <v>190</v>
      </c>
      <c r="B754" s="3" t="str">
        <f t="shared" si="264"/>
        <v>SPA21XXX</v>
      </c>
      <c r="C754" s="16" t="s">
        <v>348</v>
      </c>
      <c r="D754" s="16" t="s">
        <v>351</v>
      </c>
      <c r="E754" s="16"/>
      <c r="F754" s="20">
        <v>26773.514199999998</v>
      </c>
      <c r="G754" s="16">
        <f t="shared" si="280"/>
        <v>0</v>
      </c>
      <c r="H754" s="16">
        <f>AVERAGE(G752:G754)</f>
        <v>0</v>
      </c>
    </row>
    <row r="755" spans="1:8" x14ac:dyDescent="0.35">
      <c r="A755" s="16" t="s">
        <v>192</v>
      </c>
      <c r="B755" s="3" t="str">
        <f t="shared" si="264"/>
        <v>SPA21XXX</v>
      </c>
      <c r="C755" s="16" t="s">
        <v>348</v>
      </c>
      <c r="D755" s="16" t="s">
        <v>349</v>
      </c>
      <c r="E755" s="16"/>
      <c r="F755" s="20">
        <v>32540.663199999999</v>
      </c>
      <c r="G755" s="16">
        <f>(E755/F755)</f>
        <v>0</v>
      </c>
      <c r="H755" s="16"/>
    </row>
    <row r="756" spans="1:8" x14ac:dyDescent="0.35">
      <c r="A756" s="16" t="s">
        <v>192</v>
      </c>
      <c r="B756" s="3" t="str">
        <f t="shared" si="264"/>
        <v>SPA21XXX</v>
      </c>
      <c r="C756" s="16" t="s">
        <v>348</v>
      </c>
      <c r="D756" s="16" t="s">
        <v>350</v>
      </c>
      <c r="E756" s="16"/>
      <c r="F756" s="20">
        <v>45476.613666666664</v>
      </c>
      <c r="G756" s="16">
        <f t="shared" ref="G756:G757" si="281">(E756/F756)</f>
        <v>0</v>
      </c>
      <c r="H756" s="16"/>
    </row>
    <row r="757" spans="1:8" x14ac:dyDescent="0.35">
      <c r="A757" s="16" t="s">
        <v>192</v>
      </c>
      <c r="B757" s="3" t="str">
        <f t="shared" si="264"/>
        <v>SPA21XXX</v>
      </c>
      <c r="C757" s="16" t="s">
        <v>348</v>
      </c>
      <c r="D757" s="16" t="s">
        <v>351</v>
      </c>
      <c r="E757" s="16"/>
      <c r="F757" s="20">
        <v>26773.514199999998</v>
      </c>
      <c r="G757" s="16">
        <f t="shared" si="281"/>
        <v>0</v>
      </c>
      <c r="H757" s="16">
        <f>AVERAGE(G755:G757)</f>
        <v>0</v>
      </c>
    </row>
    <row r="758" spans="1:8" x14ac:dyDescent="0.35">
      <c r="A758" s="16" t="s">
        <v>193</v>
      </c>
      <c r="B758" s="3" t="str">
        <f t="shared" si="264"/>
        <v>SPA21XXX</v>
      </c>
      <c r="C758" s="16" t="s">
        <v>348</v>
      </c>
      <c r="D758" s="16" t="s">
        <v>349</v>
      </c>
      <c r="E758" s="16"/>
      <c r="F758" s="20">
        <v>32540.663199999999</v>
      </c>
      <c r="G758" s="16">
        <f>(E758/F758)</f>
        <v>0</v>
      </c>
      <c r="H758" s="16"/>
    </row>
    <row r="759" spans="1:8" x14ac:dyDescent="0.35">
      <c r="A759" s="16" t="s">
        <v>193</v>
      </c>
      <c r="B759" s="3" t="str">
        <f t="shared" si="264"/>
        <v>SPA21XXX</v>
      </c>
      <c r="C759" s="16" t="s">
        <v>348</v>
      </c>
      <c r="D759" s="16" t="s">
        <v>350</v>
      </c>
      <c r="E759" s="16"/>
      <c r="F759" s="20">
        <v>45476.613666666664</v>
      </c>
      <c r="G759" s="16">
        <f t="shared" ref="G759:G760" si="282">(E759/F759)</f>
        <v>0</v>
      </c>
      <c r="H759" s="16"/>
    </row>
    <row r="760" spans="1:8" x14ac:dyDescent="0.35">
      <c r="A760" s="16" t="s">
        <v>193</v>
      </c>
      <c r="B760" s="3" t="str">
        <f t="shared" si="264"/>
        <v>SPA21XXX</v>
      </c>
      <c r="C760" s="16" t="s">
        <v>348</v>
      </c>
      <c r="D760" s="16" t="s">
        <v>351</v>
      </c>
      <c r="E760" s="16"/>
      <c r="F760" s="20">
        <v>26773.514199999998</v>
      </c>
      <c r="G760" s="16">
        <f t="shared" si="282"/>
        <v>0</v>
      </c>
      <c r="H760" s="16">
        <f>AVERAGE(G758:G760)</f>
        <v>0</v>
      </c>
    </row>
    <row r="761" spans="1:8" x14ac:dyDescent="0.35">
      <c r="A761" s="16" t="s">
        <v>199</v>
      </c>
      <c r="B761" s="3" t="str">
        <f t="shared" si="264"/>
        <v>SPA21XXX</v>
      </c>
      <c r="C761" s="16" t="s">
        <v>348</v>
      </c>
      <c r="D761" s="16" t="s">
        <v>349</v>
      </c>
      <c r="E761" s="16"/>
      <c r="F761" s="20">
        <v>32540.663199999999</v>
      </c>
      <c r="G761" s="16">
        <f>(E761/F761)</f>
        <v>0</v>
      </c>
      <c r="H761" s="16"/>
    </row>
    <row r="762" spans="1:8" x14ac:dyDescent="0.35">
      <c r="A762" s="16" t="s">
        <v>199</v>
      </c>
      <c r="B762" s="3" t="str">
        <f t="shared" si="264"/>
        <v>SPA21XXX</v>
      </c>
      <c r="C762" s="16" t="s">
        <v>348</v>
      </c>
      <c r="D762" s="16" t="s">
        <v>350</v>
      </c>
      <c r="E762" s="16"/>
      <c r="F762" s="20">
        <v>45476.613666666664</v>
      </c>
      <c r="G762" s="16">
        <f t="shared" ref="G762:G763" si="283">(E762/F762)</f>
        <v>0</v>
      </c>
      <c r="H762" s="16"/>
    </row>
    <row r="763" spans="1:8" x14ac:dyDescent="0.35">
      <c r="A763" s="16" t="s">
        <v>199</v>
      </c>
      <c r="B763" s="3" t="str">
        <f t="shared" si="264"/>
        <v>SPA21XXX</v>
      </c>
      <c r="C763" s="16" t="s">
        <v>348</v>
      </c>
      <c r="D763" s="16" t="s">
        <v>351</v>
      </c>
      <c r="E763" s="16"/>
      <c r="F763" s="20">
        <v>26773.514199999998</v>
      </c>
      <c r="G763" s="16">
        <f t="shared" si="283"/>
        <v>0</v>
      </c>
      <c r="H763" s="16">
        <f>AVERAGE(G761:G763)</f>
        <v>0</v>
      </c>
    </row>
    <row r="764" spans="1:8" x14ac:dyDescent="0.35">
      <c r="A764" s="16" t="s">
        <v>201</v>
      </c>
      <c r="B764" s="3" t="str">
        <f t="shared" si="264"/>
        <v>SPA21XXX</v>
      </c>
      <c r="C764" s="16" t="s">
        <v>348</v>
      </c>
      <c r="D764" s="16" t="s">
        <v>349</v>
      </c>
      <c r="E764" s="20"/>
      <c r="F764" s="20">
        <v>32540.663199999999</v>
      </c>
      <c r="G764" s="16">
        <f>(E764/F764)</f>
        <v>0</v>
      </c>
      <c r="H764" s="16"/>
    </row>
    <row r="765" spans="1:8" x14ac:dyDescent="0.35">
      <c r="A765" s="16" t="s">
        <v>201</v>
      </c>
      <c r="B765" s="3" t="str">
        <f t="shared" si="264"/>
        <v>SPA21XXX</v>
      </c>
      <c r="C765" s="16" t="s">
        <v>348</v>
      </c>
      <c r="D765" s="16" t="s">
        <v>350</v>
      </c>
      <c r="E765" s="20"/>
      <c r="F765" s="20">
        <v>45476.613666666664</v>
      </c>
      <c r="G765" s="16">
        <f t="shared" ref="G765:G766" si="284">(E765/F765)</f>
        <v>0</v>
      </c>
      <c r="H765" s="16"/>
    </row>
    <row r="766" spans="1:8" x14ac:dyDescent="0.35">
      <c r="A766" s="16" t="s">
        <v>201</v>
      </c>
      <c r="B766" s="3" t="str">
        <f t="shared" si="264"/>
        <v>SPA21XXX</v>
      </c>
      <c r="C766" s="16" t="s">
        <v>348</v>
      </c>
      <c r="D766" s="16" t="s">
        <v>351</v>
      </c>
      <c r="E766" s="20"/>
      <c r="F766" s="20">
        <v>26773.514199999998</v>
      </c>
      <c r="G766" s="16">
        <f t="shared" si="284"/>
        <v>0</v>
      </c>
      <c r="H766" s="16">
        <f>AVERAGE(G764:G766)</f>
        <v>0</v>
      </c>
    </row>
    <row r="767" spans="1:8" x14ac:dyDescent="0.35">
      <c r="A767" s="16" t="s">
        <v>203</v>
      </c>
      <c r="B767" s="3" t="str">
        <f t="shared" si="264"/>
        <v>SPA21XXX</v>
      </c>
      <c r="C767" s="16" t="s">
        <v>348</v>
      </c>
      <c r="D767" s="16" t="s">
        <v>349</v>
      </c>
      <c r="E767" s="20"/>
      <c r="F767" s="20">
        <v>32540.663199999999</v>
      </c>
      <c r="G767" s="16">
        <f>(E767/F767)</f>
        <v>0</v>
      </c>
      <c r="H767" s="16"/>
    </row>
    <row r="768" spans="1:8" x14ac:dyDescent="0.35">
      <c r="A768" s="16" t="s">
        <v>203</v>
      </c>
      <c r="B768" s="3" t="str">
        <f t="shared" si="264"/>
        <v>SPA21XXX</v>
      </c>
      <c r="C768" s="16" t="s">
        <v>348</v>
      </c>
      <c r="D768" s="16" t="s">
        <v>350</v>
      </c>
      <c r="E768" s="20"/>
      <c r="F768" s="20">
        <v>45476.613666666664</v>
      </c>
      <c r="G768" s="16">
        <f t="shared" ref="G768:G769" si="285">(E768/F768)</f>
        <v>0</v>
      </c>
      <c r="H768" s="16"/>
    </row>
    <row r="769" spans="1:8" x14ac:dyDescent="0.35">
      <c r="A769" s="16" t="s">
        <v>203</v>
      </c>
      <c r="B769" s="3" t="str">
        <f t="shared" si="264"/>
        <v>SPA21XXX</v>
      </c>
      <c r="C769" s="16" t="s">
        <v>348</v>
      </c>
      <c r="D769" s="16" t="s">
        <v>351</v>
      </c>
      <c r="E769" s="20"/>
      <c r="F769" s="20">
        <v>26773.514199999998</v>
      </c>
      <c r="G769" s="16">
        <f t="shared" si="285"/>
        <v>0</v>
      </c>
      <c r="H769" s="16">
        <f>AVERAGE(G767:G769)</f>
        <v>0</v>
      </c>
    </row>
    <row r="770" spans="1:8" x14ac:dyDescent="0.35">
      <c r="A770" s="16" t="s">
        <v>204</v>
      </c>
      <c r="B770" s="3" t="str">
        <f t="shared" si="264"/>
        <v>SPA21XXX</v>
      </c>
      <c r="C770" s="16" t="s">
        <v>348</v>
      </c>
      <c r="D770" s="16" t="s">
        <v>349</v>
      </c>
      <c r="E770" s="20"/>
      <c r="F770" s="20">
        <v>32540.663199999999</v>
      </c>
      <c r="G770" s="16">
        <f>(E770/F770)</f>
        <v>0</v>
      </c>
      <c r="H770" s="16"/>
    </row>
    <row r="771" spans="1:8" x14ac:dyDescent="0.35">
      <c r="A771" s="16" t="s">
        <v>204</v>
      </c>
      <c r="B771" s="3" t="str">
        <f t="shared" ref="B771:B834" si="286">REPLACE(A771,6,3,"XXX")</f>
        <v>SPA21XXX</v>
      </c>
      <c r="C771" s="16" t="s">
        <v>348</v>
      </c>
      <c r="D771" s="16" t="s">
        <v>350</v>
      </c>
      <c r="E771" s="20"/>
      <c r="F771" s="20">
        <v>45476.613666666664</v>
      </c>
      <c r="G771" s="16">
        <f t="shared" ref="G771:G772" si="287">(E771/F771)</f>
        <v>0</v>
      </c>
      <c r="H771" s="16"/>
    </row>
    <row r="772" spans="1:8" x14ac:dyDescent="0.35">
      <c r="A772" s="16" t="s">
        <v>204</v>
      </c>
      <c r="B772" s="3" t="str">
        <f t="shared" si="286"/>
        <v>SPA21XXX</v>
      </c>
      <c r="C772" s="16" t="s">
        <v>348</v>
      </c>
      <c r="D772" s="16" t="s">
        <v>351</v>
      </c>
      <c r="E772" s="20"/>
      <c r="F772" s="20">
        <v>26773.514199999998</v>
      </c>
      <c r="G772" s="16">
        <f t="shared" si="287"/>
        <v>0</v>
      </c>
      <c r="H772" s="16">
        <f>AVERAGE(G770:G772)</f>
        <v>0</v>
      </c>
    </row>
    <row r="773" spans="1:8" x14ac:dyDescent="0.35">
      <c r="A773" s="16" t="s">
        <v>207</v>
      </c>
      <c r="B773" s="3" t="str">
        <f t="shared" si="286"/>
        <v>SPA21XXX</v>
      </c>
      <c r="C773" s="16" t="s">
        <v>348</v>
      </c>
      <c r="D773" s="16" t="s">
        <v>349</v>
      </c>
      <c r="E773" s="16"/>
      <c r="F773" s="20">
        <v>32540.663199999999</v>
      </c>
      <c r="G773" s="16">
        <f>(E773/F773)</f>
        <v>0</v>
      </c>
      <c r="H773" s="16"/>
    </row>
    <row r="774" spans="1:8" x14ac:dyDescent="0.35">
      <c r="A774" s="16" t="s">
        <v>207</v>
      </c>
      <c r="B774" s="3" t="str">
        <f t="shared" si="286"/>
        <v>SPA21XXX</v>
      </c>
      <c r="C774" s="16" t="s">
        <v>348</v>
      </c>
      <c r="D774" s="16" t="s">
        <v>350</v>
      </c>
      <c r="E774" s="16"/>
      <c r="F774" s="20">
        <v>45476.613666666664</v>
      </c>
      <c r="G774" s="16">
        <f t="shared" ref="G774:G775" si="288">(E774/F774)</f>
        <v>0</v>
      </c>
      <c r="H774" s="16"/>
    </row>
    <row r="775" spans="1:8" x14ac:dyDescent="0.35">
      <c r="A775" s="16" t="s">
        <v>207</v>
      </c>
      <c r="B775" s="3" t="str">
        <f t="shared" si="286"/>
        <v>SPA21XXX</v>
      </c>
      <c r="C775" s="16" t="s">
        <v>348</v>
      </c>
      <c r="D775" s="16" t="s">
        <v>351</v>
      </c>
      <c r="E775" s="16"/>
      <c r="F775" s="20">
        <v>26773.514199999998</v>
      </c>
      <c r="G775" s="16">
        <f t="shared" si="288"/>
        <v>0</v>
      </c>
      <c r="H775" s="16">
        <f>AVERAGE(G773:G775)</f>
        <v>0</v>
      </c>
    </row>
    <row r="776" spans="1:8" x14ac:dyDescent="0.35">
      <c r="A776" s="16" t="s">
        <v>208</v>
      </c>
      <c r="B776" s="3" t="str">
        <f t="shared" si="286"/>
        <v>SPA21XXX</v>
      </c>
      <c r="C776" s="16" t="s">
        <v>348</v>
      </c>
      <c r="D776" s="16" t="s">
        <v>349</v>
      </c>
      <c r="E776" s="16"/>
      <c r="F776" s="20">
        <v>32540.663199999999</v>
      </c>
      <c r="G776" s="16">
        <f>(E776/F776)</f>
        <v>0</v>
      </c>
      <c r="H776" s="16"/>
    </row>
    <row r="777" spans="1:8" x14ac:dyDescent="0.35">
      <c r="A777" s="16" t="s">
        <v>208</v>
      </c>
      <c r="B777" s="3" t="str">
        <f t="shared" si="286"/>
        <v>SPA21XXX</v>
      </c>
      <c r="C777" s="16" t="s">
        <v>348</v>
      </c>
      <c r="D777" s="16" t="s">
        <v>350</v>
      </c>
      <c r="E777" s="16"/>
      <c r="F777" s="20">
        <v>45476.613666666664</v>
      </c>
      <c r="G777" s="16">
        <f t="shared" ref="G777:G778" si="289">(E777/F777)</f>
        <v>0</v>
      </c>
      <c r="H777" s="16"/>
    </row>
    <row r="778" spans="1:8" x14ac:dyDescent="0.35">
      <c r="A778" s="16" t="s">
        <v>208</v>
      </c>
      <c r="B778" s="3" t="str">
        <f t="shared" si="286"/>
        <v>SPA21XXX</v>
      </c>
      <c r="C778" s="16" t="s">
        <v>348</v>
      </c>
      <c r="D778" s="16" t="s">
        <v>351</v>
      </c>
      <c r="E778" s="16"/>
      <c r="F778" s="20">
        <v>26773.514199999998</v>
      </c>
      <c r="G778" s="16">
        <f t="shared" si="289"/>
        <v>0</v>
      </c>
      <c r="H778" s="16">
        <f>AVERAGE(G776:G778)</f>
        <v>0</v>
      </c>
    </row>
    <row r="779" spans="1:8" x14ac:dyDescent="0.35">
      <c r="A779" s="16" t="s">
        <v>210</v>
      </c>
      <c r="B779" s="3" t="str">
        <f t="shared" si="286"/>
        <v>SPA21XXX</v>
      </c>
      <c r="C779" s="16" t="s">
        <v>348</v>
      </c>
      <c r="D779" s="16" t="s">
        <v>349</v>
      </c>
      <c r="E779" s="16"/>
      <c r="F779" s="20">
        <v>32540.663199999999</v>
      </c>
      <c r="G779" s="16">
        <f>(E779/F779)</f>
        <v>0</v>
      </c>
      <c r="H779" s="16"/>
    </row>
    <row r="780" spans="1:8" x14ac:dyDescent="0.35">
      <c r="A780" s="16" t="s">
        <v>210</v>
      </c>
      <c r="B780" s="3" t="str">
        <f t="shared" si="286"/>
        <v>SPA21XXX</v>
      </c>
      <c r="C780" s="16" t="s">
        <v>348</v>
      </c>
      <c r="D780" s="16" t="s">
        <v>350</v>
      </c>
      <c r="E780" s="16"/>
      <c r="F780" s="20">
        <v>45476.613666666664</v>
      </c>
      <c r="G780" s="16">
        <f t="shared" ref="G780:G781" si="290">(E780/F780)</f>
        <v>0</v>
      </c>
      <c r="H780" s="16"/>
    </row>
    <row r="781" spans="1:8" x14ac:dyDescent="0.35">
      <c r="A781" s="16" t="s">
        <v>210</v>
      </c>
      <c r="B781" s="3" t="str">
        <f t="shared" si="286"/>
        <v>SPA21XXX</v>
      </c>
      <c r="C781" s="16" t="s">
        <v>348</v>
      </c>
      <c r="D781" s="16" t="s">
        <v>351</v>
      </c>
      <c r="E781" s="16"/>
      <c r="F781" s="20">
        <v>26773.514199999998</v>
      </c>
      <c r="G781" s="16">
        <f t="shared" si="290"/>
        <v>0</v>
      </c>
      <c r="H781" s="16">
        <f>AVERAGE(G779:G781)</f>
        <v>0</v>
      </c>
    </row>
    <row r="782" spans="1:8" x14ac:dyDescent="0.35">
      <c r="A782" s="16" t="s">
        <v>211</v>
      </c>
      <c r="B782" s="3" t="str">
        <f t="shared" si="286"/>
        <v>SPA21XXX</v>
      </c>
      <c r="C782" s="16" t="s">
        <v>348</v>
      </c>
      <c r="D782" s="16" t="s">
        <v>349</v>
      </c>
      <c r="E782" s="16"/>
      <c r="F782" s="20">
        <v>32540.663199999999</v>
      </c>
      <c r="G782" s="16">
        <f>(E782/F782)</f>
        <v>0</v>
      </c>
      <c r="H782" s="16"/>
    </row>
    <row r="783" spans="1:8" x14ac:dyDescent="0.35">
      <c r="A783" s="16" t="s">
        <v>211</v>
      </c>
      <c r="B783" s="3" t="str">
        <f t="shared" si="286"/>
        <v>SPA21XXX</v>
      </c>
      <c r="C783" s="16" t="s">
        <v>348</v>
      </c>
      <c r="D783" s="16" t="s">
        <v>350</v>
      </c>
      <c r="E783" s="16"/>
      <c r="F783" s="20">
        <v>45476.613666666664</v>
      </c>
      <c r="G783" s="16">
        <f t="shared" ref="G783:G784" si="291">(E783/F783)</f>
        <v>0</v>
      </c>
      <c r="H783" s="16"/>
    </row>
    <row r="784" spans="1:8" x14ac:dyDescent="0.35">
      <c r="A784" s="16" t="s">
        <v>211</v>
      </c>
      <c r="B784" s="3" t="str">
        <f t="shared" si="286"/>
        <v>SPA21XXX</v>
      </c>
      <c r="C784" s="16" t="s">
        <v>348</v>
      </c>
      <c r="D784" s="16" t="s">
        <v>351</v>
      </c>
      <c r="E784" s="16"/>
      <c r="F784" s="20">
        <v>26773.514199999998</v>
      </c>
      <c r="G784" s="16">
        <f t="shared" si="291"/>
        <v>0</v>
      </c>
      <c r="H784" s="16">
        <f>AVERAGE(G782:G784)</f>
        <v>0</v>
      </c>
    </row>
    <row r="785" spans="1:8" x14ac:dyDescent="0.35">
      <c r="A785" s="16" t="s">
        <v>216</v>
      </c>
      <c r="B785" s="3" t="str">
        <f t="shared" si="286"/>
        <v>SPA21XXX</v>
      </c>
      <c r="C785" s="16" t="s">
        <v>348</v>
      </c>
      <c r="D785" s="16" t="s">
        <v>349</v>
      </c>
      <c r="E785" s="16"/>
      <c r="F785" s="20">
        <v>32540.663199999999</v>
      </c>
      <c r="G785" s="16">
        <f>(E785/F785)</f>
        <v>0</v>
      </c>
      <c r="H785" s="16"/>
    </row>
    <row r="786" spans="1:8" x14ac:dyDescent="0.35">
      <c r="A786" s="16" t="s">
        <v>216</v>
      </c>
      <c r="B786" s="3" t="str">
        <f t="shared" si="286"/>
        <v>SPA21XXX</v>
      </c>
      <c r="C786" s="16" t="s">
        <v>348</v>
      </c>
      <c r="D786" s="16" t="s">
        <v>350</v>
      </c>
      <c r="E786" s="16"/>
      <c r="F786" s="20">
        <v>45476.613666666664</v>
      </c>
      <c r="G786" s="16">
        <f t="shared" ref="G786:G787" si="292">(E786/F786)</f>
        <v>0</v>
      </c>
      <c r="H786" s="16"/>
    </row>
    <row r="787" spans="1:8" x14ac:dyDescent="0.35">
      <c r="A787" s="16" t="s">
        <v>216</v>
      </c>
      <c r="B787" s="3" t="str">
        <f t="shared" si="286"/>
        <v>SPA21XXX</v>
      </c>
      <c r="C787" s="16" t="s">
        <v>348</v>
      </c>
      <c r="D787" s="16" t="s">
        <v>351</v>
      </c>
      <c r="E787" s="16"/>
      <c r="F787" s="20">
        <v>26773.514199999998</v>
      </c>
      <c r="G787" s="16">
        <f t="shared" si="292"/>
        <v>0</v>
      </c>
      <c r="H787" s="16">
        <f>AVERAGE(G785:G787)</f>
        <v>0</v>
      </c>
    </row>
    <row r="788" spans="1:8" x14ac:dyDescent="0.35">
      <c r="A788" s="16" t="s">
        <v>217</v>
      </c>
      <c r="B788" s="3" t="str">
        <f t="shared" si="286"/>
        <v>SPA21XXX</v>
      </c>
      <c r="C788" s="16" t="s">
        <v>348</v>
      </c>
      <c r="D788" s="16" t="s">
        <v>349</v>
      </c>
      <c r="E788" s="20">
        <v>11767</v>
      </c>
      <c r="F788" s="20">
        <v>32540.663199999999</v>
      </c>
      <c r="G788" s="16">
        <f>(E788/F788)</f>
        <v>0.36160910205419539</v>
      </c>
      <c r="H788" s="16"/>
    </row>
    <row r="789" spans="1:8" x14ac:dyDescent="0.35">
      <c r="A789" s="16" t="s">
        <v>217</v>
      </c>
      <c r="B789" s="3" t="str">
        <f t="shared" si="286"/>
        <v>SPA21XXX</v>
      </c>
      <c r="C789" s="16" t="s">
        <v>348</v>
      </c>
      <c r="D789" s="16" t="s">
        <v>350</v>
      </c>
      <c r="E789" s="20">
        <v>8118</v>
      </c>
      <c r="F789" s="20">
        <v>45476.613666666664</v>
      </c>
      <c r="G789" s="16">
        <f t="shared" ref="G789:G790" si="293">(E789/F789)</f>
        <v>0.17850933359953122</v>
      </c>
      <c r="H789" s="16"/>
    </row>
    <row r="790" spans="1:8" x14ac:dyDescent="0.35">
      <c r="A790" s="16" t="s">
        <v>217</v>
      </c>
      <c r="B790" s="3" t="str">
        <f t="shared" si="286"/>
        <v>SPA21XXX</v>
      </c>
      <c r="C790" s="16" t="s">
        <v>348</v>
      </c>
      <c r="D790" s="16" t="s">
        <v>351</v>
      </c>
      <c r="E790" s="20">
        <v>820</v>
      </c>
      <c r="F790" s="20">
        <v>26773.514199999998</v>
      </c>
      <c r="G790" s="16">
        <f t="shared" si="293"/>
        <v>3.0627283137900519E-2</v>
      </c>
      <c r="H790" s="16">
        <f>AVERAGE(G788:G790)</f>
        <v>0.1902485729305424</v>
      </c>
    </row>
    <row r="791" spans="1:8" x14ac:dyDescent="0.35">
      <c r="A791" s="16" t="s">
        <v>218</v>
      </c>
      <c r="B791" s="3" t="str">
        <f t="shared" si="286"/>
        <v>SPA21XXX</v>
      </c>
      <c r="C791" s="16" t="s">
        <v>348</v>
      </c>
      <c r="D791" s="16" t="s">
        <v>349</v>
      </c>
      <c r="E791" s="20"/>
      <c r="F791" s="20">
        <v>32540.663199999999</v>
      </c>
      <c r="G791" s="16">
        <f>(E791/F791)</f>
        <v>0</v>
      </c>
      <c r="H791" s="16"/>
    </row>
    <row r="792" spans="1:8" x14ac:dyDescent="0.35">
      <c r="A792" s="16" t="s">
        <v>218</v>
      </c>
      <c r="B792" s="3" t="str">
        <f t="shared" si="286"/>
        <v>SPA21XXX</v>
      </c>
      <c r="C792" s="16" t="s">
        <v>348</v>
      </c>
      <c r="D792" s="16" t="s">
        <v>350</v>
      </c>
      <c r="E792" s="20"/>
      <c r="F792" s="20">
        <v>45476.613666666664</v>
      </c>
      <c r="G792" s="16">
        <f t="shared" ref="G792:G793" si="294">(E792/F792)</f>
        <v>0</v>
      </c>
      <c r="H792" s="16"/>
    </row>
    <row r="793" spans="1:8" x14ac:dyDescent="0.35">
      <c r="A793" s="16" t="s">
        <v>218</v>
      </c>
      <c r="B793" s="3" t="str">
        <f t="shared" si="286"/>
        <v>SPA21XXX</v>
      </c>
      <c r="C793" s="16" t="s">
        <v>348</v>
      </c>
      <c r="D793" s="16" t="s">
        <v>351</v>
      </c>
      <c r="E793" s="20"/>
      <c r="F793" s="20">
        <v>26773.514199999998</v>
      </c>
      <c r="G793" s="16">
        <f t="shared" si="294"/>
        <v>0</v>
      </c>
      <c r="H793" s="16">
        <f>AVERAGE(G791:G793)</f>
        <v>0</v>
      </c>
    </row>
    <row r="794" spans="1:8" x14ac:dyDescent="0.35">
      <c r="A794" s="16" t="s">
        <v>221</v>
      </c>
      <c r="B794" s="3" t="str">
        <f t="shared" si="286"/>
        <v>SPA21XXX</v>
      </c>
      <c r="C794" s="16" t="s">
        <v>348</v>
      </c>
      <c r="D794" s="16" t="s">
        <v>349</v>
      </c>
      <c r="E794" s="16"/>
      <c r="F794" s="20">
        <v>32540.663199999999</v>
      </c>
      <c r="G794" s="16">
        <f>(E794/F794)</f>
        <v>0</v>
      </c>
      <c r="H794" s="16"/>
    </row>
    <row r="795" spans="1:8" x14ac:dyDescent="0.35">
      <c r="A795" s="16" t="s">
        <v>221</v>
      </c>
      <c r="B795" s="3" t="str">
        <f t="shared" si="286"/>
        <v>SPA21XXX</v>
      </c>
      <c r="C795" s="16" t="s">
        <v>348</v>
      </c>
      <c r="D795" s="16" t="s">
        <v>350</v>
      </c>
      <c r="E795" s="16"/>
      <c r="F795" s="20">
        <v>45476.613666666664</v>
      </c>
      <c r="G795" s="16">
        <f t="shared" ref="G795:G796" si="295">(E795/F795)</f>
        <v>0</v>
      </c>
      <c r="H795" s="16"/>
    </row>
    <row r="796" spans="1:8" x14ac:dyDescent="0.35">
      <c r="A796" s="16" t="s">
        <v>221</v>
      </c>
      <c r="B796" s="3" t="str">
        <f t="shared" si="286"/>
        <v>SPA21XXX</v>
      </c>
      <c r="C796" s="16" t="s">
        <v>348</v>
      </c>
      <c r="D796" s="16" t="s">
        <v>351</v>
      </c>
      <c r="E796" s="16"/>
      <c r="F796" s="20">
        <v>26773.514199999998</v>
      </c>
      <c r="G796" s="16">
        <f t="shared" si="295"/>
        <v>0</v>
      </c>
      <c r="H796" s="16">
        <f>AVERAGE(G794:G796)</f>
        <v>0</v>
      </c>
    </row>
    <row r="797" spans="1:8" x14ac:dyDescent="0.35">
      <c r="A797" s="16" t="s">
        <v>222</v>
      </c>
      <c r="B797" s="3" t="str">
        <f t="shared" si="286"/>
        <v>SPA21XXX</v>
      </c>
      <c r="C797" s="16" t="s">
        <v>348</v>
      </c>
      <c r="D797" s="16" t="s">
        <v>349</v>
      </c>
      <c r="E797" s="16"/>
      <c r="F797" s="20">
        <v>32540.663199999999</v>
      </c>
      <c r="G797" s="16">
        <f>(E797/F797)</f>
        <v>0</v>
      </c>
      <c r="H797" s="16"/>
    </row>
    <row r="798" spans="1:8" x14ac:dyDescent="0.35">
      <c r="A798" s="16" t="s">
        <v>222</v>
      </c>
      <c r="B798" s="3" t="str">
        <f t="shared" si="286"/>
        <v>SPA21XXX</v>
      </c>
      <c r="C798" s="16" t="s">
        <v>348</v>
      </c>
      <c r="D798" s="16" t="s">
        <v>350</v>
      </c>
      <c r="E798" s="16"/>
      <c r="F798" s="20">
        <v>45476.613666666664</v>
      </c>
      <c r="G798" s="16">
        <f t="shared" ref="G798:G799" si="296">(E798/F798)</f>
        <v>0</v>
      </c>
      <c r="H798" s="16"/>
    </row>
    <row r="799" spans="1:8" x14ac:dyDescent="0.35">
      <c r="A799" s="16" t="s">
        <v>222</v>
      </c>
      <c r="B799" s="3" t="str">
        <f t="shared" si="286"/>
        <v>SPA21XXX</v>
      </c>
      <c r="C799" s="16" t="s">
        <v>348</v>
      </c>
      <c r="D799" s="16" t="s">
        <v>351</v>
      </c>
      <c r="E799" s="16"/>
      <c r="F799" s="20">
        <v>26773.514199999998</v>
      </c>
      <c r="G799" s="16">
        <f t="shared" si="296"/>
        <v>0</v>
      </c>
      <c r="H799" s="16">
        <f>AVERAGE(G797:G799)</f>
        <v>0</v>
      </c>
    </row>
    <row r="800" spans="1:8" x14ac:dyDescent="0.35">
      <c r="A800" s="16" t="s">
        <v>223</v>
      </c>
      <c r="B800" s="3" t="str">
        <f t="shared" si="286"/>
        <v>SPA21XXX</v>
      </c>
      <c r="C800" s="16" t="s">
        <v>348</v>
      </c>
      <c r="D800" s="16" t="s">
        <v>349</v>
      </c>
      <c r="E800" s="16"/>
      <c r="F800" s="20">
        <v>32540.663199999999</v>
      </c>
      <c r="G800" s="16">
        <f>(E800/F800)</f>
        <v>0</v>
      </c>
      <c r="H800" s="16"/>
    </row>
    <row r="801" spans="1:8" x14ac:dyDescent="0.35">
      <c r="A801" s="16" t="s">
        <v>223</v>
      </c>
      <c r="B801" s="3" t="str">
        <f t="shared" si="286"/>
        <v>SPA21XXX</v>
      </c>
      <c r="C801" s="16" t="s">
        <v>348</v>
      </c>
      <c r="D801" s="16" t="s">
        <v>350</v>
      </c>
      <c r="E801" s="16"/>
      <c r="F801" s="20">
        <v>45476.613666666664</v>
      </c>
      <c r="G801" s="16">
        <f t="shared" ref="G801:G802" si="297">(E801/F801)</f>
        <v>0</v>
      </c>
      <c r="H801" s="16"/>
    </row>
    <row r="802" spans="1:8" x14ac:dyDescent="0.35">
      <c r="A802" s="16" t="s">
        <v>223</v>
      </c>
      <c r="B802" s="3" t="str">
        <f t="shared" si="286"/>
        <v>SPA21XXX</v>
      </c>
      <c r="C802" s="16" t="s">
        <v>348</v>
      </c>
      <c r="D802" s="16" t="s">
        <v>351</v>
      </c>
      <c r="E802" s="16"/>
      <c r="F802" s="20">
        <v>26773.514199999998</v>
      </c>
      <c r="G802" s="16">
        <f t="shared" si="297"/>
        <v>0</v>
      </c>
      <c r="H802" s="16">
        <f>AVERAGE(G800:G802)</f>
        <v>0</v>
      </c>
    </row>
    <row r="803" spans="1:8" x14ac:dyDescent="0.35">
      <c r="A803" s="16" t="s">
        <v>224</v>
      </c>
      <c r="B803" s="3" t="str">
        <f t="shared" si="286"/>
        <v>SPA21XXX</v>
      </c>
      <c r="C803" s="16" t="s">
        <v>348</v>
      </c>
      <c r="D803" s="16" t="s">
        <v>349</v>
      </c>
      <c r="E803" s="16"/>
      <c r="F803" s="20">
        <v>32540.663199999999</v>
      </c>
      <c r="G803" s="16">
        <f>(E803/F803)</f>
        <v>0</v>
      </c>
      <c r="H803" s="16"/>
    </row>
    <row r="804" spans="1:8" x14ac:dyDescent="0.35">
      <c r="A804" s="16" t="s">
        <v>224</v>
      </c>
      <c r="B804" s="3" t="str">
        <f t="shared" si="286"/>
        <v>SPA21XXX</v>
      </c>
      <c r="C804" s="16" t="s">
        <v>348</v>
      </c>
      <c r="D804" s="16" t="s">
        <v>350</v>
      </c>
      <c r="E804" s="16"/>
      <c r="F804" s="20">
        <v>45476.613666666664</v>
      </c>
      <c r="G804" s="16">
        <f t="shared" ref="G804:G805" si="298">(E804/F804)</f>
        <v>0</v>
      </c>
      <c r="H804" s="16"/>
    </row>
    <row r="805" spans="1:8" x14ac:dyDescent="0.35">
      <c r="A805" s="16" t="s">
        <v>224</v>
      </c>
      <c r="B805" s="3" t="str">
        <f t="shared" si="286"/>
        <v>SPA21XXX</v>
      </c>
      <c r="C805" s="16" t="s">
        <v>348</v>
      </c>
      <c r="D805" s="16" t="s">
        <v>351</v>
      </c>
      <c r="E805" s="16"/>
      <c r="F805" s="20">
        <v>26773.514199999998</v>
      </c>
      <c r="G805" s="16">
        <f t="shared" si="298"/>
        <v>0</v>
      </c>
      <c r="H805" s="16">
        <f>AVERAGE(G803:G805)</f>
        <v>0</v>
      </c>
    </row>
    <row r="806" spans="1:8" x14ac:dyDescent="0.35">
      <c r="A806" s="16" t="s">
        <v>225</v>
      </c>
      <c r="B806" s="3" t="str">
        <f t="shared" si="286"/>
        <v>SPA21XXX</v>
      </c>
      <c r="C806" s="16" t="s">
        <v>348</v>
      </c>
      <c r="D806" s="16" t="s">
        <v>349</v>
      </c>
      <c r="E806" s="16"/>
      <c r="F806" s="20">
        <v>32540.663199999999</v>
      </c>
      <c r="G806" s="16">
        <f>(E806/F806)</f>
        <v>0</v>
      </c>
      <c r="H806" s="16"/>
    </row>
    <row r="807" spans="1:8" x14ac:dyDescent="0.35">
      <c r="A807" s="16" t="s">
        <v>225</v>
      </c>
      <c r="B807" s="3" t="str">
        <f t="shared" si="286"/>
        <v>SPA21XXX</v>
      </c>
      <c r="C807" s="16" t="s">
        <v>348</v>
      </c>
      <c r="D807" s="16" t="s">
        <v>350</v>
      </c>
      <c r="E807" s="16"/>
      <c r="F807" s="20">
        <v>45476.613666666664</v>
      </c>
      <c r="G807" s="16">
        <f t="shared" ref="G807:G808" si="299">(E807/F807)</f>
        <v>0</v>
      </c>
      <c r="H807" s="16"/>
    </row>
    <row r="808" spans="1:8" x14ac:dyDescent="0.35">
      <c r="A808" s="16" t="s">
        <v>225</v>
      </c>
      <c r="B808" s="3" t="str">
        <f t="shared" si="286"/>
        <v>SPA21XXX</v>
      </c>
      <c r="C808" s="16" t="s">
        <v>348</v>
      </c>
      <c r="D808" s="16" t="s">
        <v>351</v>
      </c>
      <c r="E808" s="16"/>
      <c r="F808" s="20">
        <v>26773.514199999998</v>
      </c>
      <c r="G808" s="16">
        <f t="shared" si="299"/>
        <v>0</v>
      </c>
      <c r="H808" s="16">
        <f>AVERAGE(G806:G808)</f>
        <v>0</v>
      </c>
    </row>
    <row r="809" spans="1:8" x14ac:dyDescent="0.35">
      <c r="A809" s="16" t="s">
        <v>226</v>
      </c>
      <c r="B809" s="3" t="str">
        <f t="shared" si="286"/>
        <v>SPA21XXX</v>
      </c>
      <c r="C809" s="16" t="s">
        <v>348</v>
      </c>
      <c r="D809" s="16" t="s">
        <v>349</v>
      </c>
      <c r="E809" s="16"/>
      <c r="F809" s="20">
        <v>32540.663199999999</v>
      </c>
      <c r="G809" s="16">
        <f>(E809/F809)</f>
        <v>0</v>
      </c>
      <c r="H809" s="16"/>
    </row>
    <row r="810" spans="1:8" x14ac:dyDescent="0.35">
      <c r="A810" s="16" t="s">
        <v>226</v>
      </c>
      <c r="B810" s="3" t="str">
        <f t="shared" si="286"/>
        <v>SPA21XXX</v>
      </c>
      <c r="C810" s="16" t="s">
        <v>348</v>
      </c>
      <c r="D810" s="16" t="s">
        <v>350</v>
      </c>
      <c r="E810" s="16"/>
      <c r="F810" s="20">
        <v>45476.613666666664</v>
      </c>
      <c r="G810" s="16">
        <f t="shared" ref="G810:G811" si="300">(E810/F810)</f>
        <v>0</v>
      </c>
      <c r="H810" s="16"/>
    </row>
    <row r="811" spans="1:8" x14ac:dyDescent="0.35">
      <c r="A811" s="16" t="s">
        <v>226</v>
      </c>
      <c r="B811" s="3" t="str">
        <f t="shared" si="286"/>
        <v>SPA21XXX</v>
      </c>
      <c r="C811" s="16" t="s">
        <v>348</v>
      </c>
      <c r="D811" s="16" t="s">
        <v>351</v>
      </c>
      <c r="E811" s="16"/>
      <c r="F811" s="20">
        <v>26773.514199999998</v>
      </c>
      <c r="G811" s="16">
        <f t="shared" si="300"/>
        <v>0</v>
      </c>
      <c r="H811" s="16">
        <f>AVERAGE(G809:G811)</f>
        <v>0</v>
      </c>
    </row>
    <row r="812" spans="1:8" x14ac:dyDescent="0.35">
      <c r="A812" s="16" t="s">
        <v>227</v>
      </c>
      <c r="B812" s="3" t="str">
        <f t="shared" si="286"/>
        <v>SPA21XXX</v>
      </c>
      <c r="C812" s="16" t="s">
        <v>348</v>
      </c>
      <c r="D812" s="16" t="s">
        <v>349</v>
      </c>
      <c r="E812" s="16"/>
      <c r="F812" s="20">
        <v>32540.663199999999</v>
      </c>
      <c r="G812" s="16">
        <f>(E812/F812)</f>
        <v>0</v>
      </c>
      <c r="H812" s="16"/>
    </row>
    <row r="813" spans="1:8" x14ac:dyDescent="0.35">
      <c r="A813" s="16" t="s">
        <v>227</v>
      </c>
      <c r="B813" s="3" t="str">
        <f t="shared" si="286"/>
        <v>SPA21XXX</v>
      </c>
      <c r="C813" s="16" t="s">
        <v>348</v>
      </c>
      <c r="D813" s="16" t="s">
        <v>350</v>
      </c>
      <c r="E813" s="16"/>
      <c r="F813" s="20">
        <v>45476.613666666664</v>
      </c>
      <c r="G813" s="16">
        <f t="shared" ref="G813:G814" si="301">(E813/F813)</f>
        <v>0</v>
      </c>
      <c r="H813" s="16"/>
    </row>
    <row r="814" spans="1:8" x14ac:dyDescent="0.35">
      <c r="A814" s="16" t="s">
        <v>227</v>
      </c>
      <c r="B814" s="3" t="str">
        <f t="shared" si="286"/>
        <v>SPA21XXX</v>
      </c>
      <c r="C814" s="16" t="s">
        <v>348</v>
      </c>
      <c r="D814" s="16" t="s">
        <v>351</v>
      </c>
      <c r="E814" s="16"/>
      <c r="F814" s="20">
        <v>26773.514199999998</v>
      </c>
      <c r="G814" s="16">
        <f t="shared" si="301"/>
        <v>0</v>
      </c>
      <c r="H814" s="16">
        <f>AVERAGE(G812:G814)</f>
        <v>0</v>
      </c>
    </row>
    <row r="815" spans="1:8" x14ac:dyDescent="0.35">
      <c r="A815" s="16" t="s">
        <v>228</v>
      </c>
      <c r="B815" s="3" t="str">
        <f t="shared" si="286"/>
        <v>SPA21XXX</v>
      </c>
      <c r="C815" s="16" t="s">
        <v>348</v>
      </c>
      <c r="D815" s="16" t="s">
        <v>349</v>
      </c>
      <c r="E815" s="16"/>
      <c r="F815" s="20">
        <v>32540.663199999999</v>
      </c>
      <c r="G815" s="16">
        <f>(E815/F815)</f>
        <v>0</v>
      </c>
      <c r="H815" s="16"/>
    </row>
    <row r="816" spans="1:8" x14ac:dyDescent="0.35">
      <c r="A816" s="16" t="s">
        <v>228</v>
      </c>
      <c r="B816" s="3" t="str">
        <f t="shared" si="286"/>
        <v>SPA21XXX</v>
      </c>
      <c r="C816" s="16" t="s">
        <v>348</v>
      </c>
      <c r="D816" s="16" t="s">
        <v>350</v>
      </c>
      <c r="E816" s="16"/>
      <c r="F816" s="20">
        <v>45476.613666666664</v>
      </c>
      <c r="G816" s="16">
        <f t="shared" ref="G816:G817" si="302">(E816/F816)</f>
        <v>0</v>
      </c>
      <c r="H816" s="16"/>
    </row>
    <row r="817" spans="1:8" x14ac:dyDescent="0.35">
      <c r="A817" s="16" t="s">
        <v>228</v>
      </c>
      <c r="B817" s="3" t="str">
        <f t="shared" si="286"/>
        <v>SPA21XXX</v>
      </c>
      <c r="C817" s="16" t="s">
        <v>348</v>
      </c>
      <c r="D817" s="16" t="s">
        <v>351</v>
      </c>
      <c r="E817" s="16"/>
      <c r="F817" s="20">
        <v>26773.514199999998</v>
      </c>
      <c r="G817" s="16">
        <f t="shared" si="302"/>
        <v>0</v>
      </c>
      <c r="H817" s="16">
        <f>AVERAGE(G815:G817)</f>
        <v>0</v>
      </c>
    </row>
    <row r="818" spans="1:8" x14ac:dyDescent="0.35">
      <c r="A818" s="16" t="s">
        <v>229</v>
      </c>
      <c r="B818" s="3" t="str">
        <f t="shared" si="286"/>
        <v>SPA21XXX</v>
      </c>
      <c r="C818" s="16" t="s">
        <v>348</v>
      </c>
      <c r="D818" s="16" t="s">
        <v>349</v>
      </c>
      <c r="E818" s="20"/>
      <c r="F818" s="20">
        <v>32540.663199999999</v>
      </c>
      <c r="G818" s="16"/>
      <c r="H818" s="16"/>
    </row>
    <row r="819" spans="1:8" x14ac:dyDescent="0.35">
      <c r="A819" s="16" t="s">
        <v>229</v>
      </c>
      <c r="B819" s="3" t="str">
        <f t="shared" si="286"/>
        <v>SPA21XXX</v>
      </c>
      <c r="C819" s="16" t="s">
        <v>348</v>
      </c>
      <c r="D819" s="16" t="s">
        <v>350</v>
      </c>
      <c r="E819" s="20">
        <v>3750</v>
      </c>
      <c r="F819" s="20">
        <v>45476.613666666664</v>
      </c>
      <c r="G819" s="16">
        <f t="shared" ref="G819:G820" si="303">(E819/F819)</f>
        <v>8.2459965631712498E-2</v>
      </c>
      <c r="H819" s="16"/>
    </row>
    <row r="820" spans="1:8" x14ac:dyDescent="0.35">
      <c r="A820" s="16" t="s">
        <v>229</v>
      </c>
      <c r="B820" s="3" t="str">
        <f t="shared" si="286"/>
        <v>SPA21XXX</v>
      </c>
      <c r="C820" s="16" t="s">
        <v>348</v>
      </c>
      <c r="D820" s="16" t="s">
        <v>351</v>
      </c>
      <c r="E820" s="20">
        <v>27000</v>
      </c>
      <c r="F820" s="20">
        <v>26773.514199999998</v>
      </c>
      <c r="G820" s="16">
        <f t="shared" si="303"/>
        <v>1.0084593228333096</v>
      </c>
      <c r="H820" s="16">
        <f>AVERAGE(G818:G820)</f>
        <v>0.54545964423251103</v>
      </c>
    </row>
    <row r="821" spans="1:8" x14ac:dyDescent="0.35">
      <c r="A821" s="16" t="s">
        <v>232</v>
      </c>
      <c r="B821" s="3" t="str">
        <f t="shared" si="286"/>
        <v>SPA21XXX</v>
      </c>
      <c r="C821" s="16" t="s">
        <v>348</v>
      </c>
      <c r="D821" s="16" t="s">
        <v>349</v>
      </c>
      <c r="E821" s="20"/>
      <c r="F821" s="20">
        <v>32540.663199999999</v>
      </c>
      <c r="G821" s="16">
        <f>(E821/F821)</f>
        <v>0</v>
      </c>
      <c r="H821" s="16"/>
    </row>
    <row r="822" spans="1:8" x14ac:dyDescent="0.35">
      <c r="A822" s="16" t="s">
        <v>232</v>
      </c>
      <c r="B822" s="3" t="str">
        <f t="shared" si="286"/>
        <v>SPA21XXX</v>
      </c>
      <c r="C822" s="16" t="s">
        <v>348</v>
      </c>
      <c r="D822" s="16" t="s">
        <v>350</v>
      </c>
      <c r="E822" s="20"/>
      <c r="F822" s="20">
        <v>45476.613666666664</v>
      </c>
      <c r="G822" s="16">
        <f t="shared" ref="G822:G823" si="304">(E822/F822)</f>
        <v>0</v>
      </c>
      <c r="H822" s="16"/>
    </row>
    <row r="823" spans="1:8" x14ac:dyDescent="0.35">
      <c r="A823" s="16" t="s">
        <v>232</v>
      </c>
      <c r="B823" s="3" t="str">
        <f t="shared" si="286"/>
        <v>SPA21XXX</v>
      </c>
      <c r="C823" s="16" t="s">
        <v>348</v>
      </c>
      <c r="D823" s="16" t="s">
        <v>351</v>
      </c>
      <c r="E823" s="20"/>
      <c r="F823" s="20">
        <v>26773.514199999998</v>
      </c>
      <c r="G823" s="16">
        <f t="shared" si="304"/>
        <v>0</v>
      </c>
      <c r="H823" s="16">
        <f>AVERAGE(G821:G823)</f>
        <v>0</v>
      </c>
    </row>
    <row r="824" spans="1:8" x14ac:dyDescent="0.35">
      <c r="A824" s="16" t="s">
        <v>234</v>
      </c>
      <c r="B824" s="3" t="str">
        <f t="shared" si="286"/>
        <v>SPA21XXX</v>
      </c>
      <c r="C824" s="16" t="s">
        <v>348</v>
      </c>
      <c r="D824" s="16" t="s">
        <v>349</v>
      </c>
      <c r="E824" s="20">
        <v>43000</v>
      </c>
      <c r="F824" s="20">
        <v>32540.663199999999</v>
      </c>
      <c r="G824" s="16">
        <f>(E824/F824)</f>
        <v>1.3214235904079545</v>
      </c>
      <c r="H824" s="16"/>
    </row>
    <row r="825" spans="1:8" x14ac:dyDescent="0.35">
      <c r="A825" s="16" t="s">
        <v>234</v>
      </c>
      <c r="B825" s="3" t="str">
        <f t="shared" si="286"/>
        <v>SPA21XXX</v>
      </c>
      <c r="C825" s="16" t="s">
        <v>348</v>
      </c>
      <c r="D825" s="16" t="s">
        <v>350</v>
      </c>
      <c r="E825" s="20">
        <v>507000</v>
      </c>
      <c r="F825" s="20">
        <v>45476.613666666664</v>
      </c>
      <c r="G825" s="16">
        <f t="shared" ref="G825:G826" si="305">(E825/F825)</f>
        <v>11.14858735340753</v>
      </c>
      <c r="H825" s="16"/>
    </row>
    <row r="826" spans="1:8" x14ac:dyDescent="0.35">
      <c r="A826" s="16" t="s">
        <v>234</v>
      </c>
      <c r="B826" s="3" t="str">
        <f t="shared" si="286"/>
        <v>SPA21XXX</v>
      </c>
      <c r="C826" s="16" t="s">
        <v>348</v>
      </c>
      <c r="D826" s="16" t="s">
        <v>351</v>
      </c>
      <c r="E826" s="20">
        <v>24700</v>
      </c>
      <c r="F826" s="20">
        <v>26773.514199999998</v>
      </c>
      <c r="G826" s="16">
        <f t="shared" si="305"/>
        <v>0.9225535286660278</v>
      </c>
      <c r="H826" s="16">
        <f>AVERAGE(G824:G826)</f>
        <v>4.4641881574938376</v>
      </c>
    </row>
    <row r="827" spans="1:8" x14ac:dyDescent="0.35">
      <c r="A827" s="16" t="s">
        <v>236</v>
      </c>
      <c r="B827" s="3" t="str">
        <f t="shared" si="286"/>
        <v>SPA21XXX</v>
      </c>
      <c r="C827" s="16" t="s">
        <v>348</v>
      </c>
      <c r="D827" s="16" t="s">
        <v>349</v>
      </c>
      <c r="E827" s="16"/>
      <c r="F827" s="20">
        <v>32540.663199999999</v>
      </c>
      <c r="G827" s="16">
        <f>(E827/F827)</f>
        <v>0</v>
      </c>
      <c r="H827" s="16"/>
    </row>
    <row r="828" spans="1:8" x14ac:dyDescent="0.35">
      <c r="A828" s="16" t="s">
        <v>236</v>
      </c>
      <c r="B828" s="3" t="str">
        <f t="shared" si="286"/>
        <v>SPA21XXX</v>
      </c>
      <c r="C828" s="16" t="s">
        <v>348</v>
      </c>
      <c r="D828" s="16" t="s">
        <v>350</v>
      </c>
      <c r="E828" s="16"/>
      <c r="F828" s="20">
        <v>45476.613666666664</v>
      </c>
      <c r="G828" s="16">
        <f t="shared" ref="G828:G829" si="306">(E828/F828)</f>
        <v>0</v>
      </c>
      <c r="H828" s="16"/>
    </row>
    <row r="829" spans="1:8" x14ac:dyDescent="0.35">
      <c r="A829" s="16" t="s">
        <v>236</v>
      </c>
      <c r="B829" s="3" t="str">
        <f t="shared" si="286"/>
        <v>SPA21XXX</v>
      </c>
      <c r="C829" s="16" t="s">
        <v>348</v>
      </c>
      <c r="D829" s="16" t="s">
        <v>351</v>
      </c>
      <c r="E829" s="16"/>
      <c r="F829" s="20">
        <v>26773.514199999998</v>
      </c>
      <c r="G829" s="16">
        <f t="shared" si="306"/>
        <v>0</v>
      </c>
      <c r="H829" s="16">
        <f>AVERAGE(G827:G829)</f>
        <v>0</v>
      </c>
    </row>
    <row r="830" spans="1:8" x14ac:dyDescent="0.35">
      <c r="A830" s="16" t="s">
        <v>237</v>
      </c>
      <c r="B830" s="3" t="str">
        <f t="shared" si="286"/>
        <v>SPA21XXX</v>
      </c>
      <c r="C830" s="16" t="s">
        <v>348</v>
      </c>
      <c r="D830" s="16" t="s">
        <v>349</v>
      </c>
      <c r="E830" s="16"/>
      <c r="F830" s="20">
        <v>32540.663199999999</v>
      </c>
      <c r="G830" s="16">
        <f>(E830/F830)</f>
        <v>0</v>
      </c>
      <c r="H830" s="16"/>
    </row>
    <row r="831" spans="1:8" x14ac:dyDescent="0.35">
      <c r="A831" s="16" t="s">
        <v>237</v>
      </c>
      <c r="B831" s="3" t="str">
        <f t="shared" si="286"/>
        <v>SPA21XXX</v>
      </c>
      <c r="C831" s="16" t="s">
        <v>348</v>
      </c>
      <c r="D831" s="16" t="s">
        <v>350</v>
      </c>
      <c r="E831" s="16"/>
      <c r="F831" s="20">
        <v>45476.613666666664</v>
      </c>
      <c r="G831" s="16">
        <f t="shared" ref="G831:G832" si="307">(E831/F831)</f>
        <v>0</v>
      </c>
      <c r="H831" s="16"/>
    </row>
    <row r="832" spans="1:8" x14ac:dyDescent="0.35">
      <c r="A832" s="16" t="s">
        <v>237</v>
      </c>
      <c r="B832" s="3" t="str">
        <f t="shared" si="286"/>
        <v>SPA21XXX</v>
      </c>
      <c r="C832" s="16" t="s">
        <v>348</v>
      </c>
      <c r="D832" s="16" t="s">
        <v>351</v>
      </c>
      <c r="E832" s="16"/>
      <c r="F832" s="20">
        <v>26773.514199999998</v>
      </c>
      <c r="G832" s="16">
        <f t="shared" si="307"/>
        <v>0</v>
      </c>
      <c r="H832" s="16">
        <f>AVERAGE(G830:G832)</f>
        <v>0</v>
      </c>
    </row>
    <row r="833" spans="1:8" x14ac:dyDescent="0.35">
      <c r="A833" s="16" t="s">
        <v>238</v>
      </c>
      <c r="B833" s="3" t="str">
        <f t="shared" si="286"/>
        <v>SPA21XXX</v>
      </c>
      <c r="C833" s="16" t="s">
        <v>348</v>
      </c>
      <c r="D833" s="16" t="s">
        <v>349</v>
      </c>
      <c r="E833" s="20"/>
      <c r="F833" s="20">
        <v>32540.663199999999</v>
      </c>
      <c r="G833" s="16">
        <f>(E833/F833)</f>
        <v>0</v>
      </c>
      <c r="H833" s="16"/>
    </row>
    <row r="834" spans="1:8" x14ac:dyDescent="0.35">
      <c r="A834" s="16" t="s">
        <v>238</v>
      </c>
      <c r="B834" s="3" t="str">
        <f t="shared" si="286"/>
        <v>SPA21XXX</v>
      </c>
      <c r="C834" s="16" t="s">
        <v>348</v>
      </c>
      <c r="D834" s="16" t="s">
        <v>350</v>
      </c>
      <c r="E834" s="20"/>
      <c r="F834" s="20">
        <v>45476.613666666664</v>
      </c>
      <c r="G834" s="16">
        <f t="shared" ref="G834:G835" si="308">(E834/F834)</f>
        <v>0</v>
      </c>
      <c r="H834" s="16"/>
    </row>
    <row r="835" spans="1:8" x14ac:dyDescent="0.35">
      <c r="A835" s="16" t="s">
        <v>238</v>
      </c>
      <c r="B835" s="3" t="str">
        <f t="shared" ref="B835:B898" si="309">REPLACE(A835,6,3,"XXX")</f>
        <v>SPA21XXX</v>
      </c>
      <c r="C835" s="16" t="s">
        <v>348</v>
      </c>
      <c r="D835" s="16" t="s">
        <v>351</v>
      </c>
      <c r="E835" s="20"/>
      <c r="F835" s="20">
        <v>26773.514199999998</v>
      </c>
      <c r="G835" s="16">
        <f t="shared" si="308"/>
        <v>0</v>
      </c>
      <c r="H835" s="16">
        <f>AVERAGE(G833:G835)</f>
        <v>0</v>
      </c>
    </row>
    <row r="836" spans="1:8" x14ac:dyDescent="0.35">
      <c r="A836" s="16" t="s">
        <v>240</v>
      </c>
      <c r="B836" s="3" t="str">
        <f t="shared" si="309"/>
        <v>SPA21XXX</v>
      </c>
      <c r="C836" s="16" t="s">
        <v>348</v>
      </c>
      <c r="D836" s="16" t="s">
        <v>349</v>
      </c>
      <c r="E836" s="20"/>
      <c r="F836" s="20">
        <v>32540.663199999999</v>
      </c>
      <c r="G836" s="16">
        <f>(E836/F836)</f>
        <v>0</v>
      </c>
      <c r="H836" s="16"/>
    </row>
    <row r="837" spans="1:8" x14ac:dyDescent="0.35">
      <c r="A837" s="16" t="s">
        <v>240</v>
      </c>
      <c r="B837" s="3" t="str">
        <f t="shared" si="309"/>
        <v>SPA21XXX</v>
      </c>
      <c r="C837" s="16" t="s">
        <v>348</v>
      </c>
      <c r="D837" s="16" t="s">
        <v>350</v>
      </c>
      <c r="E837" s="20"/>
      <c r="F837" s="20">
        <v>45476.613666666664</v>
      </c>
      <c r="G837" s="16">
        <f t="shared" ref="G837:G838" si="310">(E837/F837)</f>
        <v>0</v>
      </c>
      <c r="H837" s="16"/>
    </row>
    <row r="838" spans="1:8" x14ac:dyDescent="0.35">
      <c r="A838" s="16" t="s">
        <v>240</v>
      </c>
      <c r="B838" s="3" t="str">
        <f t="shared" si="309"/>
        <v>SPA21XXX</v>
      </c>
      <c r="C838" s="16" t="s">
        <v>348</v>
      </c>
      <c r="D838" s="16" t="s">
        <v>351</v>
      </c>
      <c r="E838" s="20"/>
      <c r="F838" s="20">
        <v>26773.514199999998</v>
      </c>
      <c r="G838" s="16">
        <f t="shared" si="310"/>
        <v>0</v>
      </c>
      <c r="H838" s="16">
        <f>AVERAGE(G836:G838)</f>
        <v>0</v>
      </c>
    </row>
    <row r="839" spans="1:8" x14ac:dyDescent="0.35">
      <c r="A839" s="16" t="s">
        <v>244</v>
      </c>
      <c r="B839" s="3" t="str">
        <f t="shared" si="309"/>
        <v>SPA21XXX</v>
      </c>
      <c r="C839" s="16" t="s">
        <v>348</v>
      </c>
      <c r="D839" s="16" t="s">
        <v>349</v>
      </c>
      <c r="E839" s="20"/>
      <c r="F839" s="20">
        <v>32540.663199999999</v>
      </c>
      <c r="G839" s="16">
        <f>(E839/F839)</f>
        <v>0</v>
      </c>
      <c r="H839" s="16"/>
    </row>
    <row r="840" spans="1:8" x14ac:dyDescent="0.35">
      <c r="A840" s="16" t="s">
        <v>244</v>
      </c>
      <c r="B840" s="3" t="str">
        <f t="shared" si="309"/>
        <v>SPA21XXX</v>
      </c>
      <c r="C840" s="16" t="s">
        <v>348</v>
      </c>
      <c r="D840" s="16" t="s">
        <v>350</v>
      </c>
      <c r="E840" s="20"/>
      <c r="F840" s="20">
        <v>45476.613666666664</v>
      </c>
      <c r="G840" s="16">
        <f t="shared" ref="G840:G841" si="311">(E840/F840)</f>
        <v>0</v>
      </c>
      <c r="H840" s="16"/>
    </row>
    <row r="841" spans="1:8" x14ac:dyDescent="0.35">
      <c r="A841" s="16" t="s">
        <v>244</v>
      </c>
      <c r="B841" s="3" t="str">
        <f t="shared" si="309"/>
        <v>SPA21XXX</v>
      </c>
      <c r="C841" s="16" t="s">
        <v>348</v>
      </c>
      <c r="D841" s="16" t="s">
        <v>351</v>
      </c>
      <c r="E841" s="20"/>
      <c r="F841" s="20">
        <v>26773.514199999998</v>
      </c>
      <c r="G841" s="16">
        <f t="shared" si="311"/>
        <v>0</v>
      </c>
      <c r="H841" s="16">
        <f>AVERAGE(G839:G841)</f>
        <v>0</v>
      </c>
    </row>
    <row r="842" spans="1:8" x14ac:dyDescent="0.35">
      <c r="A842" s="16" t="s">
        <v>247</v>
      </c>
      <c r="B842" s="3" t="str">
        <f t="shared" si="309"/>
        <v>SPA21XXX</v>
      </c>
      <c r="C842" s="16" t="s">
        <v>348</v>
      </c>
      <c r="D842" s="16" t="s">
        <v>349</v>
      </c>
      <c r="E842" s="20">
        <v>10000</v>
      </c>
      <c r="F842" s="20">
        <v>32540.663199999999</v>
      </c>
      <c r="G842" s="16">
        <f>(E842/F842)</f>
        <v>0.30730781172278016</v>
      </c>
      <c r="H842" s="16"/>
    </row>
    <row r="843" spans="1:8" x14ac:dyDescent="0.35">
      <c r="A843" s="16" t="s">
        <v>247</v>
      </c>
      <c r="B843" s="3" t="str">
        <f t="shared" si="309"/>
        <v>SPA21XXX</v>
      </c>
      <c r="C843" s="16" t="s">
        <v>348</v>
      </c>
      <c r="D843" s="16" t="s">
        <v>350</v>
      </c>
      <c r="E843" s="20">
        <v>2000</v>
      </c>
      <c r="F843" s="20">
        <v>45476.613666666664</v>
      </c>
      <c r="G843" s="16">
        <f t="shared" ref="G843:G844" si="312">(E843/F843)</f>
        <v>4.3978648336913333E-2</v>
      </c>
      <c r="H843" s="16"/>
    </row>
    <row r="844" spans="1:8" x14ac:dyDescent="0.35">
      <c r="A844" s="16" t="s">
        <v>247</v>
      </c>
      <c r="B844" s="3" t="str">
        <f t="shared" si="309"/>
        <v>SPA21XXX</v>
      </c>
      <c r="C844" s="16" t="s">
        <v>348</v>
      </c>
      <c r="D844" s="16" t="s">
        <v>351</v>
      </c>
      <c r="E844" s="20">
        <v>1000</v>
      </c>
      <c r="F844" s="20">
        <v>26773.514199999998</v>
      </c>
      <c r="G844" s="16">
        <f t="shared" si="312"/>
        <v>3.7350345290122586E-2</v>
      </c>
      <c r="H844" s="16">
        <f>AVERAGE(G842:G844)</f>
        <v>0.12954560178327204</v>
      </c>
    </row>
    <row r="845" spans="1:8" x14ac:dyDescent="0.35">
      <c r="A845" s="16" t="s">
        <v>248</v>
      </c>
      <c r="B845" s="3" t="str">
        <f t="shared" si="309"/>
        <v>SPA21XXX</v>
      </c>
      <c r="C845" s="16" t="s">
        <v>348</v>
      </c>
      <c r="D845" s="16" t="s">
        <v>349</v>
      </c>
      <c r="E845" s="20">
        <v>21427</v>
      </c>
      <c r="F845" s="20">
        <v>32540.663199999999</v>
      </c>
      <c r="G845" s="16">
        <f>(E845/F845)</f>
        <v>0.658468448178401</v>
      </c>
      <c r="H845" s="16"/>
    </row>
    <row r="846" spans="1:8" x14ac:dyDescent="0.35">
      <c r="A846" s="16" t="s">
        <v>248</v>
      </c>
      <c r="B846" s="3" t="str">
        <f t="shared" si="309"/>
        <v>SPA21XXX</v>
      </c>
      <c r="C846" s="16" t="s">
        <v>348</v>
      </c>
      <c r="D846" s="16" t="s">
        <v>350</v>
      </c>
      <c r="E846" s="20">
        <v>26265.45</v>
      </c>
      <c r="F846" s="20">
        <v>45476.613666666664</v>
      </c>
      <c r="G846" s="16">
        <f t="shared" ref="G846:G847" si="313">(E846/F846)</f>
        <v>0.57755949448039012</v>
      </c>
      <c r="H846" s="16"/>
    </row>
    <row r="847" spans="1:8" x14ac:dyDescent="0.35">
      <c r="A847" s="16" t="s">
        <v>248</v>
      </c>
      <c r="B847" s="3" t="str">
        <f t="shared" si="309"/>
        <v>SPA21XXX</v>
      </c>
      <c r="C847" s="16" t="s">
        <v>348</v>
      </c>
      <c r="D847" s="16" t="s">
        <v>351</v>
      </c>
      <c r="E847" s="20">
        <v>83412</v>
      </c>
      <c r="F847" s="20">
        <v>26773.514199999998</v>
      </c>
      <c r="G847" s="16">
        <f t="shared" si="313"/>
        <v>3.115467001339705</v>
      </c>
      <c r="H847" s="16">
        <f>AVERAGE(G845:G847)</f>
        <v>1.4504983146661654</v>
      </c>
    </row>
    <row r="848" spans="1:8" x14ac:dyDescent="0.35">
      <c r="A848" s="16" t="s">
        <v>254</v>
      </c>
      <c r="B848" s="3" t="str">
        <f t="shared" si="309"/>
        <v>SPA21XXX</v>
      </c>
      <c r="C848" s="16" t="s">
        <v>348</v>
      </c>
      <c r="D848" s="16" t="s">
        <v>349</v>
      </c>
      <c r="E848" s="20"/>
      <c r="F848" s="20">
        <v>32540.663199999999</v>
      </c>
      <c r="G848" s="16">
        <f>(E848/F848)</f>
        <v>0</v>
      </c>
      <c r="H848" s="16"/>
    </row>
    <row r="849" spans="1:8" x14ac:dyDescent="0.35">
      <c r="A849" s="16" t="s">
        <v>254</v>
      </c>
      <c r="B849" s="3" t="str">
        <f t="shared" si="309"/>
        <v>SPA21XXX</v>
      </c>
      <c r="C849" s="16" t="s">
        <v>348</v>
      </c>
      <c r="D849" s="16" t="s">
        <v>350</v>
      </c>
      <c r="E849" s="20"/>
      <c r="F849" s="20">
        <v>45476.613666666664</v>
      </c>
      <c r="G849" s="16">
        <f t="shared" ref="G849:G850" si="314">(E849/F849)</f>
        <v>0</v>
      </c>
      <c r="H849" s="16"/>
    </row>
    <row r="850" spans="1:8" x14ac:dyDescent="0.35">
      <c r="A850" s="16" t="s">
        <v>254</v>
      </c>
      <c r="B850" s="3" t="str">
        <f t="shared" si="309"/>
        <v>SPA21XXX</v>
      </c>
      <c r="C850" s="16" t="s">
        <v>348</v>
      </c>
      <c r="D850" s="16" t="s">
        <v>351</v>
      </c>
      <c r="E850" s="20"/>
      <c r="F850" s="20">
        <v>26773.514199999998</v>
      </c>
      <c r="G850" s="16">
        <f t="shared" si="314"/>
        <v>0</v>
      </c>
      <c r="H850" s="16">
        <f>AVERAGE(G848:G850)</f>
        <v>0</v>
      </c>
    </row>
    <row r="851" spans="1:8" x14ac:dyDescent="0.35">
      <c r="A851" s="16" t="s">
        <v>255</v>
      </c>
      <c r="B851" s="3" t="str">
        <f t="shared" si="309"/>
        <v>SPA21XXX</v>
      </c>
      <c r="C851" s="16" t="s">
        <v>348</v>
      </c>
      <c r="D851" s="16" t="s">
        <v>349</v>
      </c>
      <c r="E851" s="16"/>
      <c r="F851" s="20">
        <v>32540.663199999999</v>
      </c>
      <c r="G851" s="16">
        <f>(E851/F851)</f>
        <v>0</v>
      </c>
      <c r="H851" s="16"/>
    </row>
    <row r="852" spans="1:8" x14ac:dyDescent="0.35">
      <c r="A852" s="16" t="s">
        <v>255</v>
      </c>
      <c r="B852" s="3" t="str">
        <f t="shared" si="309"/>
        <v>SPA21XXX</v>
      </c>
      <c r="C852" s="16" t="s">
        <v>348</v>
      </c>
      <c r="D852" s="16" t="s">
        <v>350</v>
      </c>
      <c r="E852" s="16"/>
      <c r="F852" s="20">
        <v>45476.613666666664</v>
      </c>
      <c r="G852" s="16">
        <f t="shared" ref="G852:G853" si="315">(E852/F852)</f>
        <v>0</v>
      </c>
      <c r="H852" s="16"/>
    </row>
    <row r="853" spans="1:8" x14ac:dyDescent="0.35">
      <c r="A853" s="16" t="s">
        <v>255</v>
      </c>
      <c r="B853" s="3" t="str">
        <f t="shared" si="309"/>
        <v>SPA21XXX</v>
      </c>
      <c r="C853" s="16" t="s">
        <v>348</v>
      </c>
      <c r="D853" s="16" t="s">
        <v>351</v>
      </c>
      <c r="E853" s="16"/>
      <c r="F853" s="20">
        <v>26773.514199999998</v>
      </c>
      <c r="G853" s="16">
        <f t="shared" si="315"/>
        <v>0</v>
      </c>
      <c r="H853" s="16">
        <f>AVERAGE(G851:G853)</f>
        <v>0</v>
      </c>
    </row>
    <row r="854" spans="1:8" x14ac:dyDescent="0.35">
      <c r="A854" s="16" t="s">
        <v>256</v>
      </c>
      <c r="B854" s="3" t="str">
        <f t="shared" si="309"/>
        <v>SPA21XXX</v>
      </c>
      <c r="C854" s="16" t="s">
        <v>348</v>
      </c>
      <c r="D854" s="16" t="s">
        <v>349</v>
      </c>
      <c r="E854" s="16"/>
      <c r="F854" s="20">
        <v>32540.663199999999</v>
      </c>
      <c r="G854" s="16">
        <f>(E854/F854)</f>
        <v>0</v>
      </c>
      <c r="H854" s="16"/>
    </row>
    <row r="855" spans="1:8" x14ac:dyDescent="0.35">
      <c r="A855" s="16" t="s">
        <v>256</v>
      </c>
      <c r="B855" s="3" t="str">
        <f t="shared" si="309"/>
        <v>SPA21XXX</v>
      </c>
      <c r="C855" s="16" t="s">
        <v>348</v>
      </c>
      <c r="D855" s="16" t="s">
        <v>350</v>
      </c>
      <c r="E855" s="16"/>
      <c r="F855" s="20">
        <v>45476.613666666664</v>
      </c>
      <c r="G855" s="16">
        <f t="shared" ref="G855:G856" si="316">(E855/F855)</f>
        <v>0</v>
      </c>
      <c r="H855" s="16"/>
    </row>
    <row r="856" spans="1:8" x14ac:dyDescent="0.35">
      <c r="A856" s="16" t="s">
        <v>256</v>
      </c>
      <c r="B856" s="3" t="str">
        <f t="shared" si="309"/>
        <v>SPA21XXX</v>
      </c>
      <c r="C856" s="16" t="s">
        <v>348</v>
      </c>
      <c r="D856" s="16" t="s">
        <v>351</v>
      </c>
      <c r="E856" s="16"/>
      <c r="F856" s="20">
        <v>26773.514199999998</v>
      </c>
      <c r="G856" s="16">
        <f t="shared" si="316"/>
        <v>0</v>
      </c>
      <c r="H856" s="16">
        <f>AVERAGE(G854:G856)</f>
        <v>0</v>
      </c>
    </row>
    <row r="857" spans="1:8" x14ac:dyDescent="0.35">
      <c r="A857" s="16" t="s">
        <v>257</v>
      </c>
      <c r="B857" s="3" t="str">
        <f t="shared" si="309"/>
        <v>SPA21XXX</v>
      </c>
      <c r="C857" s="16" t="s">
        <v>348</v>
      </c>
      <c r="D857" s="16" t="s">
        <v>349</v>
      </c>
      <c r="E857" s="20"/>
      <c r="F857" s="20">
        <v>32540.663199999999</v>
      </c>
      <c r="G857" s="16">
        <f>(E857/F857)</f>
        <v>0</v>
      </c>
      <c r="H857" s="16"/>
    </row>
    <row r="858" spans="1:8" x14ac:dyDescent="0.35">
      <c r="A858" s="16" t="s">
        <v>257</v>
      </c>
      <c r="B858" s="3" t="str">
        <f t="shared" si="309"/>
        <v>SPA21XXX</v>
      </c>
      <c r="C858" s="16" t="s">
        <v>348</v>
      </c>
      <c r="D858" s="16" t="s">
        <v>350</v>
      </c>
      <c r="E858" s="20"/>
      <c r="F858" s="20">
        <v>45476.613666666664</v>
      </c>
      <c r="G858" s="16">
        <f t="shared" ref="G858:G859" si="317">(E858/F858)</f>
        <v>0</v>
      </c>
      <c r="H858" s="16"/>
    </row>
    <row r="859" spans="1:8" x14ac:dyDescent="0.35">
      <c r="A859" s="16" t="s">
        <v>257</v>
      </c>
      <c r="B859" s="3" t="str">
        <f t="shared" si="309"/>
        <v>SPA21XXX</v>
      </c>
      <c r="C859" s="16" t="s">
        <v>348</v>
      </c>
      <c r="D859" s="16" t="s">
        <v>351</v>
      </c>
      <c r="E859" s="20"/>
      <c r="F859" s="20">
        <v>26773.514199999998</v>
      </c>
      <c r="G859" s="16">
        <f t="shared" si="317"/>
        <v>0</v>
      </c>
      <c r="H859" s="16">
        <f>AVERAGE(G857:G859)</f>
        <v>0</v>
      </c>
    </row>
    <row r="860" spans="1:8" x14ac:dyDescent="0.35">
      <c r="A860" s="16" t="s">
        <v>258</v>
      </c>
      <c r="B860" s="3" t="str">
        <f t="shared" si="309"/>
        <v>SPA21XXX</v>
      </c>
      <c r="C860" s="16" t="s">
        <v>348</v>
      </c>
      <c r="D860" s="16" t="s">
        <v>349</v>
      </c>
      <c r="E860" s="20"/>
      <c r="F860" s="20">
        <v>32540.663199999999</v>
      </c>
      <c r="G860" s="16">
        <f>(E860/F860)</f>
        <v>0</v>
      </c>
      <c r="H860" s="16"/>
    </row>
    <row r="861" spans="1:8" x14ac:dyDescent="0.35">
      <c r="A861" s="16" t="s">
        <v>258</v>
      </c>
      <c r="B861" s="3" t="str">
        <f t="shared" si="309"/>
        <v>SPA21XXX</v>
      </c>
      <c r="C861" s="16" t="s">
        <v>348</v>
      </c>
      <c r="D861" s="16" t="s">
        <v>350</v>
      </c>
      <c r="E861" s="20"/>
      <c r="F861" s="20">
        <v>45476.613666666664</v>
      </c>
      <c r="G861" s="16">
        <f t="shared" ref="G861:G862" si="318">(E861/F861)</f>
        <v>0</v>
      </c>
      <c r="H861" s="16"/>
    </row>
    <row r="862" spans="1:8" x14ac:dyDescent="0.35">
      <c r="A862" s="16" t="s">
        <v>258</v>
      </c>
      <c r="B862" s="3" t="str">
        <f t="shared" si="309"/>
        <v>SPA21XXX</v>
      </c>
      <c r="C862" s="16" t="s">
        <v>348</v>
      </c>
      <c r="D862" s="16" t="s">
        <v>351</v>
      </c>
      <c r="E862" s="20">
        <v>1400</v>
      </c>
      <c r="F862" s="20">
        <v>26773.514199999998</v>
      </c>
      <c r="G862" s="16">
        <f t="shared" si="318"/>
        <v>5.2290483406171616E-2</v>
      </c>
      <c r="H862" s="16">
        <f>AVERAGE(G860:G862)</f>
        <v>1.7430161135390539E-2</v>
      </c>
    </row>
    <row r="863" spans="1:8" x14ac:dyDescent="0.35">
      <c r="A863" s="16" t="s">
        <v>259</v>
      </c>
      <c r="B863" s="3" t="str">
        <f t="shared" si="309"/>
        <v>SPA21XXX</v>
      </c>
      <c r="C863" s="16" t="s">
        <v>348</v>
      </c>
      <c r="D863" s="16" t="s">
        <v>349</v>
      </c>
      <c r="E863" s="20"/>
      <c r="F863" s="20">
        <v>32540.663199999999</v>
      </c>
      <c r="G863" s="16"/>
      <c r="H863" s="16"/>
    </row>
    <row r="864" spans="1:8" x14ac:dyDescent="0.35">
      <c r="A864" s="16" t="s">
        <v>259</v>
      </c>
      <c r="B864" s="3" t="str">
        <f t="shared" si="309"/>
        <v>SPA21XXX</v>
      </c>
      <c r="C864" s="16" t="s">
        <v>348</v>
      </c>
      <c r="D864" s="16" t="s">
        <v>350</v>
      </c>
      <c r="E864" s="20"/>
      <c r="F864" s="20">
        <v>45476.613666666664</v>
      </c>
      <c r="G864" s="16"/>
      <c r="H864" s="16"/>
    </row>
    <row r="865" spans="1:8" x14ac:dyDescent="0.35">
      <c r="A865" s="16" t="s">
        <v>259</v>
      </c>
      <c r="B865" s="3" t="str">
        <f t="shared" si="309"/>
        <v>SPA21XXX</v>
      </c>
      <c r="C865" s="16" t="s">
        <v>348</v>
      </c>
      <c r="D865" s="16" t="s">
        <v>351</v>
      </c>
      <c r="E865" s="20">
        <v>2500</v>
      </c>
      <c r="F865" s="20">
        <v>26773.514199999998</v>
      </c>
      <c r="G865" s="16">
        <f t="shared" ref="G865" si="319">(E865/F865)</f>
        <v>9.3375863225306457E-2</v>
      </c>
      <c r="H865" s="16">
        <f>AVERAGE(G863:G865)</f>
        <v>9.3375863225306457E-2</v>
      </c>
    </row>
    <row r="866" spans="1:8" x14ac:dyDescent="0.35">
      <c r="A866" s="16" t="s">
        <v>260</v>
      </c>
      <c r="B866" s="3" t="str">
        <f t="shared" si="309"/>
        <v>SPA21XXX</v>
      </c>
      <c r="C866" s="16" t="s">
        <v>348</v>
      </c>
      <c r="D866" s="16" t="s">
        <v>349</v>
      </c>
      <c r="E866" s="20"/>
      <c r="F866" s="20">
        <v>32540.663199999999</v>
      </c>
      <c r="G866" s="16">
        <f>(E866/F866)</f>
        <v>0</v>
      </c>
      <c r="H866" s="16"/>
    </row>
    <row r="867" spans="1:8" x14ac:dyDescent="0.35">
      <c r="A867" s="16" t="s">
        <v>260</v>
      </c>
      <c r="B867" s="3" t="str">
        <f t="shared" si="309"/>
        <v>SPA21XXX</v>
      </c>
      <c r="C867" s="16" t="s">
        <v>348</v>
      </c>
      <c r="D867" s="16" t="s">
        <v>350</v>
      </c>
      <c r="E867" s="20"/>
      <c r="F867" s="20">
        <v>45476.613666666664</v>
      </c>
      <c r="G867" s="16">
        <f t="shared" ref="G867:G868" si="320">(E867/F867)</f>
        <v>0</v>
      </c>
      <c r="H867" s="16"/>
    </row>
    <row r="868" spans="1:8" x14ac:dyDescent="0.35">
      <c r="A868" s="16" t="s">
        <v>260</v>
      </c>
      <c r="B868" s="3" t="str">
        <f t="shared" si="309"/>
        <v>SPA21XXX</v>
      </c>
      <c r="C868" s="16" t="s">
        <v>348</v>
      </c>
      <c r="D868" s="16" t="s">
        <v>351</v>
      </c>
      <c r="E868" s="20"/>
      <c r="F868" s="20">
        <v>26773.514199999998</v>
      </c>
      <c r="G868" s="16">
        <f t="shared" si="320"/>
        <v>0</v>
      </c>
      <c r="H868" s="16">
        <f>AVERAGE(G866:G868)</f>
        <v>0</v>
      </c>
    </row>
    <row r="869" spans="1:8" x14ac:dyDescent="0.35">
      <c r="A869" s="16" t="s">
        <v>261</v>
      </c>
      <c r="B869" s="3" t="str">
        <f t="shared" si="309"/>
        <v>SPA21XXX</v>
      </c>
      <c r="C869" s="16" t="s">
        <v>348</v>
      </c>
      <c r="D869" s="16" t="s">
        <v>349</v>
      </c>
      <c r="E869" s="20"/>
      <c r="F869" s="20">
        <v>32540.663199999999</v>
      </c>
      <c r="G869" s="16"/>
      <c r="H869" s="16"/>
    </row>
    <row r="870" spans="1:8" x14ac:dyDescent="0.35">
      <c r="A870" s="16" t="s">
        <v>261</v>
      </c>
      <c r="B870" s="3" t="str">
        <f t="shared" si="309"/>
        <v>SPA21XXX</v>
      </c>
      <c r="C870" s="16" t="s">
        <v>348</v>
      </c>
      <c r="D870" s="16" t="s">
        <v>350</v>
      </c>
      <c r="E870" s="20">
        <v>1000</v>
      </c>
      <c r="F870" s="20">
        <v>45476.613666666664</v>
      </c>
      <c r="G870" s="16">
        <f t="shared" ref="G870:G871" si="321">(E870/F870)</f>
        <v>2.1989324168456666E-2</v>
      </c>
      <c r="H870" s="16"/>
    </row>
    <row r="871" spans="1:8" x14ac:dyDescent="0.35">
      <c r="A871" s="16" t="s">
        <v>261</v>
      </c>
      <c r="B871" s="3" t="str">
        <f t="shared" si="309"/>
        <v>SPA21XXX</v>
      </c>
      <c r="C871" s="16" t="s">
        <v>348</v>
      </c>
      <c r="D871" s="16" t="s">
        <v>351</v>
      </c>
      <c r="E871" s="20">
        <v>1795</v>
      </c>
      <c r="F871" s="20">
        <v>26773.514199999998</v>
      </c>
      <c r="G871" s="16">
        <f t="shared" si="321"/>
        <v>6.7043869795770039E-2</v>
      </c>
      <c r="H871" s="16">
        <f>AVERAGE(G869:G871)</f>
        <v>4.4516596982113354E-2</v>
      </c>
    </row>
    <row r="872" spans="1:8" x14ac:dyDescent="0.35">
      <c r="A872" s="16" t="s">
        <v>263</v>
      </c>
      <c r="B872" s="3" t="str">
        <f t="shared" si="309"/>
        <v>SPA21XXX</v>
      </c>
      <c r="C872" s="16" t="s">
        <v>348</v>
      </c>
      <c r="D872" s="16" t="s">
        <v>349</v>
      </c>
      <c r="E872" s="20"/>
      <c r="F872" s="20">
        <v>32540.663199999999</v>
      </c>
      <c r="G872" s="16">
        <f>(E872/F872)</f>
        <v>0</v>
      </c>
      <c r="H872" s="16"/>
    </row>
    <row r="873" spans="1:8" x14ac:dyDescent="0.35">
      <c r="A873" s="16" t="s">
        <v>263</v>
      </c>
      <c r="B873" s="3" t="str">
        <f t="shared" si="309"/>
        <v>SPA21XXX</v>
      </c>
      <c r="C873" s="16" t="s">
        <v>348</v>
      </c>
      <c r="D873" s="16" t="s">
        <v>350</v>
      </c>
      <c r="E873" s="20"/>
      <c r="F873" s="20">
        <v>45476.613666666664</v>
      </c>
      <c r="G873" s="16">
        <f t="shared" ref="G873:G874" si="322">(E873/F873)</f>
        <v>0</v>
      </c>
      <c r="H873" s="16"/>
    </row>
    <row r="874" spans="1:8" x14ac:dyDescent="0.35">
      <c r="A874" s="16" t="s">
        <v>263</v>
      </c>
      <c r="B874" s="3" t="str">
        <f t="shared" si="309"/>
        <v>SPA21XXX</v>
      </c>
      <c r="C874" s="16" t="s">
        <v>348</v>
      </c>
      <c r="D874" s="16" t="s">
        <v>351</v>
      </c>
      <c r="E874" s="20"/>
      <c r="F874" s="20">
        <v>26773.514199999998</v>
      </c>
      <c r="G874" s="16">
        <f t="shared" si="322"/>
        <v>0</v>
      </c>
      <c r="H874" s="16">
        <f>AVERAGE(G872:G874)</f>
        <v>0</v>
      </c>
    </row>
    <row r="875" spans="1:8" x14ac:dyDescent="0.35">
      <c r="A875" s="16" t="s">
        <v>265</v>
      </c>
      <c r="B875" s="3" t="str">
        <f t="shared" si="309"/>
        <v>SPA21XXX</v>
      </c>
      <c r="C875" s="16" t="s">
        <v>348</v>
      </c>
      <c r="D875" s="16" t="s">
        <v>349</v>
      </c>
      <c r="E875" s="16"/>
      <c r="F875" s="20">
        <v>32540.663199999999</v>
      </c>
      <c r="G875" s="16">
        <f>(E875/F875)</f>
        <v>0</v>
      </c>
      <c r="H875" s="16"/>
    </row>
    <row r="876" spans="1:8" x14ac:dyDescent="0.35">
      <c r="A876" s="16" t="s">
        <v>265</v>
      </c>
      <c r="B876" s="3" t="str">
        <f t="shared" si="309"/>
        <v>SPA21XXX</v>
      </c>
      <c r="C876" s="16" t="s">
        <v>348</v>
      </c>
      <c r="D876" s="16" t="s">
        <v>350</v>
      </c>
      <c r="E876" s="16"/>
      <c r="F876" s="20">
        <v>45476.613666666664</v>
      </c>
      <c r="G876" s="16">
        <f t="shared" ref="G876:G877" si="323">(E876/F876)</f>
        <v>0</v>
      </c>
      <c r="H876" s="16"/>
    </row>
    <row r="877" spans="1:8" x14ac:dyDescent="0.35">
      <c r="A877" s="16" t="s">
        <v>265</v>
      </c>
      <c r="B877" s="3" t="str">
        <f t="shared" si="309"/>
        <v>SPA21XXX</v>
      </c>
      <c r="C877" s="16" t="s">
        <v>348</v>
      </c>
      <c r="D877" s="16" t="s">
        <v>351</v>
      </c>
      <c r="E877" s="16"/>
      <c r="F877" s="20">
        <v>26773.514199999998</v>
      </c>
      <c r="G877" s="16">
        <f t="shared" si="323"/>
        <v>0</v>
      </c>
      <c r="H877" s="16">
        <f>AVERAGE(G875:G877)</f>
        <v>0</v>
      </c>
    </row>
    <row r="878" spans="1:8" x14ac:dyDescent="0.35">
      <c r="A878" s="16" t="s">
        <v>266</v>
      </c>
      <c r="B878" s="3" t="str">
        <f t="shared" si="309"/>
        <v>SPA21XXX</v>
      </c>
      <c r="C878" s="16" t="s">
        <v>348</v>
      </c>
      <c r="D878" s="16" t="s">
        <v>349</v>
      </c>
      <c r="E878" s="16"/>
      <c r="F878" s="20">
        <v>32540.663199999999</v>
      </c>
      <c r="G878" s="16">
        <f>(E878/F878)</f>
        <v>0</v>
      </c>
      <c r="H878" s="16"/>
    </row>
    <row r="879" spans="1:8" x14ac:dyDescent="0.35">
      <c r="A879" s="16" t="s">
        <v>266</v>
      </c>
      <c r="B879" s="3" t="str">
        <f t="shared" si="309"/>
        <v>SPA21XXX</v>
      </c>
      <c r="C879" s="16" t="s">
        <v>348</v>
      </c>
      <c r="D879" s="16" t="s">
        <v>350</v>
      </c>
      <c r="E879" s="16"/>
      <c r="F879" s="20">
        <v>45476.613666666664</v>
      </c>
      <c r="G879" s="16">
        <f t="shared" ref="G879:G880" si="324">(E879/F879)</f>
        <v>0</v>
      </c>
      <c r="H879" s="16"/>
    </row>
    <row r="880" spans="1:8" x14ac:dyDescent="0.35">
      <c r="A880" s="16" t="s">
        <v>266</v>
      </c>
      <c r="B880" s="3" t="str">
        <f t="shared" si="309"/>
        <v>SPA21XXX</v>
      </c>
      <c r="C880" s="16" t="s">
        <v>348</v>
      </c>
      <c r="D880" s="16" t="s">
        <v>351</v>
      </c>
      <c r="E880" s="16"/>
      <c r="F880" s="20">
        <v>26773.514199999998</v>
      </c>
      <c r="G880" s="16">
        <f t="shared" si="324"/>
        <v>0</v>
      </c>
      <c r="H880" s="16">
        <f>AVERAGE(G878:G880)</f>
        <v>0</v>
      </c>
    </row>
    <row r="881" spans="1:8" x14ac:dyDescent="0.35">
      <c r="A881" s="16" t="s">
        <v>267</v>
      </c>
      <c r="B881" s="3" t="str">
        <f t="shared" si="309"/>
        <v>SPA21XXX</v>
      </c>
      <c r="C881" s="16" t="s">
        <v>348</v>
      </c>
      <c r="D881" s="16" t="s">
        <v>349</v>
      </c>
      <c r="E881" s="20"/>
      <c r="F881" s="20">
        <v>32540.663199999999</v>
      </c>
      <c r="G881" s="16">
        <f>(E881/F881)</f>
        <v>0</v>
      </c>
      <c r="H881" s="16"/>
    </row>
    <row r="882" spans="1:8" x14ac:dyDescent="0.35">
      <c r="A882" s="16" t="s">
        <v>267</v>
      </c>
      <c r="B882" s="3" t="str">
        <f t="shared" si="309"/>
        <v>SPA21XXX</v>
      </c>
      <c r="C882" s="16" t="s">
        <v>348</v>
      </c>
      <c r="D882" s="16" t="s">
        <v>350</v>
      </c>
      <c r="E882" s="20"/>
      <c r="F882" s="20">
        <v>45476.613666666664</v>
      </c>
      <c r="G882" s="16">
        <f t="shared" ref="G882:G883" si="325">(E882/F882)</f>
        <v>0</v>
      </c>
      <c r="H882" s="16"/>
    </row>
    <row r="883" spans="1:8" x14ac:dyDescent="0.35">
      <c r="A883" s="16" t="s">
        <v>267</v>
      </c>
      <c r="B883" s="3" t="str">
        <f t="shared" si="309"/>
        <v>SPA21XXX</v>
      </c>
      <c r="C883" s="16" t="s">
        <v>348</v>
      </c>
      <c r="D883" s="16" t="s">
        <v>351</v>
      </c>
      <c r="E883" s="20"/>
      <c r="F883" s="20">
        <v>26773.514199999998</v>
      </c>
      <c r="G883" s="16">
        <f t="shared" si="325"/>
        <v>0</v>
      </c>
      <c r="H883" s="16">
        <f>AVERAGE(G881:G883)</f>
        <v>0</v>
      </c>
    </row>
    <row r="884" spans="1:8" x14ac:dyDescent="0.35">
      <c r="A884" s="16" t="s">
        <v>268</v>
      </c>
      <c r="B884" s="3" t="str">
        <f t="shared" si="309"/>
        <v>SPA21XXX</v>
      </c>
      <c r="C884" s="16" t="s">
        <v>348</v>
      </c>
      <c r="D884" s="16" t="s">
        <v>349</v>
      </c>
      <c r="E884" s="20"/>
      <c r="F884" s="20">
        <v>32540.663199999999</v>
      </c>
      <c r="G884" s="16">
        <f>(E884/F884)</f>
        <v>0</v>
      </c>
      <c r="H884" s="16"/>
    </row>
    <row r="885" spans="1:8" x14ac:dyDescent="0.35">
      <c r="A885" s="16" t="s">
        <v>268</v>
      </c>
      <c r="B885" s="3" t="str">
        <f t="shared" si="309"/>
        <v>SPA21XXX</v>
      </c>
      <c r="C885" s="16" t="s">
        <v>348</v>
      </c>
      <c r="D885" s="16" t="s">
        <v>350</v>
      </c>
      <c r="E885" s="20"/>
      <c r="F885" s="20">
        <v>45476.613666666664</v>
      </c>
      <c r="G885" s="16">
        <f t="shared" ref="G885:G886" si="326">(E885/F885)</f>
        <v>0</v>
      </c>
      <c r="H885" s="16"/>
    </row>
    <row r="886" spans="1:8" x14ac:dyDescent="0.35">
      <c r="A886" s="16" t="s">
        <v>268</v>
      </c>
      <c r="B886" s="3" t="str">
        <f t="shared" si="309"/>
        <v>SPA21XXX</v>
      </c>
      <c r="C886" s="16" t="s">
        <v>348</v>
      </c>
      <c r="D886" s="16" t="s">
        <v>351</v>
      </c>
      <c r="E886" s="20"/>
      <c r="F886" s="20">
        <v>26773.514199999998</v>
      </c>
      <c r="G886" s="16">
        <f t="shared" si="326"/>
        <v>0</v>
      </c>
      <c r="H886" s="16">
        <f>AVERAGE(G884:G886)</f>
        <v>0</v>
      </c>
    </row>
    <row r="887" spans="1:8" x14ac:dyDescent="0.35">
      <c r="A887" s="16" t="s">
        <v>270</v>
      </c>
      <c r="B887" s="3" t="str">
        <f t="shared" si="309"/>
        <v>SPA21XXX</v>
      </c>
      <c r="C887" s="16" t="s">
        <v>348</v>
      </c>
      <c r="D887" s="16" t="s">
        <v>349</v>
      </c>
      <c r="E887" s="20"/>
      <c r="F887" s="20">
        <v>32540.663199999999</v>
      </c>
      <c r="G887" s="16">
        <f>(E887/F887)</f>
        <v>0</v>
      </c>
      <c r="H887" s="16"/>
    </row>
    <row r="888" spans="1:8" x14ac:dyDescent="0.35">
      <c r="A888" s="16" t="s">
        <v>270</v>
      </c>
      <c r="B888" s="3" t="str">
        <f t="shared" si="309"/>
        <v>SPA21XXX</v>
      </c>
      <c r="C888" s="16" t="s">
        <v>348</v>
      </c>
      <c r="D888" s="16" t="s">
        <v>350</v>
      </c>
      <c r="E888" s="20"/>
      <c r="F888" s="20">
        <v>45476.613666666664</v>
      </c>
      <c r="G888" s="16">
        <f t="shared" ref="G888:G889" si="327">(E888/F888)</f>
        <v>0</v>
      </c>
      <c r="H888" s="16"/>
    </row>
    <row r="889" spans="1:8" x14ac:dyDescent="0.35">
      <c r="A889" s="16" t="s">
        <v>270</v>
      </c>
      <c r="B889" s="3" t="str">
        <f t="shared" si="309"/>
        <v>SPA21XXX</v>
      </c>
      <c r="C889" s="16" t="s">
        <v>348</v>
      </c>
      <c r="D889" s="16" t="s">
        <v>351</v>
      </c>
      <c r="E889" s="20"/>
      <c r="F889" s="20">
        <v>26773.514199999998</v>
      </c>
      <c r="G889" s="16">
        <f t="shared" si="327"/>
        <v>0</v>
      </c>
      <c r="H889" s="16">
        <f>AVERAGE(G887:G889)</f>
        <v>0</v>
      </c>
    </row>
    <row r="890" spans="1:8" x14ac:dyDescent="0.35">
      <c r="A890" s="16" t="s">
        <v>272</v>
      </c>
      <c r="B890" s="3" t="str">
        <f t="shared" si="309"/>
        <v>SPA21XXX</v>
      </c>
      <c r="C890" s="16" t="s">
        <v>348</v>
      </c>
      <c r="D890" s="16" t="s">
        <v>349</v>
      </c>
      <c r="E890" s="20"/>
      <c r="F890" s="20">
        <v>32540.663199999999</v>
      </c>
      <c r="G890" s="16">
        <f>(E890/F890)</f>
        <v>0</v>
      </c>
      <c r="H890" s="16"/>
    </row>
    <row r="891" spans="1:8" x14ac:dyDescent="0.35">
      <c r="A891" s="16" t="s">
        <v>272</v>
      </c>
      <c r="B891" s="3" t="str">
        <f t="shared" si="309"/>
        <v>SPA21XXX</v>
      </c>
      <c r="C891" s="16" t="s">
        <v>348</v>
      </c>
      <c r="D891" s="16" t="s">
        <v>350</v>
      </c>
      <c r="E891" s="20"/>
      <c r="F891" s="20">
        <v>45476.613666666664</v>
      </c>
      <c r="G891" s="16">
        <f t="shared" ref="G891:G892" si="328">(E891/F891)</f>
        <v>0</v>
      </c>
      <c r="H891" s="16"/>
    </row>
    <row r="892" spans="1:8" x14ac:dyDescent="0.35">
      <c r="A892" s="16" t="s">
        <v>272</v>
      </c>
      <c r="B892" s="3" t="str">
        <f t="shared" si="309"/>
        <v>SPA21XXX</v>
      </c>
      <c r="C892" s="16" t="s">
        <v>348</v>
      </c>
      <c r="D892" s="16" t="s">
        <v>351</v>
      </c>
      <c r="E892" s="20"/>
      <c r="F892" s="20">
        <v>26773.514199999998</v>
      </c>
      <c r="G892" s="16">
        <f t="shared" si="328"/>
        <v>0</v>
      </c>
      <c r="H892" s="16">
        <f>AVERAGE(G890:G892)</f>
        <v>0</v>
      </c>
    </row>
    <row r="893" spans="1:8" x14ac:dyDescent="0.35">
      <c r="A893" s="16" t="s">
        <v>273</v>
      </c>
      <c r="B893" s="3" t="str">
        <f t="shared" si="309"/>
        <v>SPA21XXX</v>
      </c>
      <c r="C893" s="16" t="s">
        <v>348</v>
      </c>
      <c r="D893" s="16" t="s">
        <v>349</v>
      </c>
      <c r="E893" s="16"/>
      <c r="F893" s="20">
        <v>32540.663199999999</v>
      </c>
      <c r="G893" s="16">
        <f>(E893/F893)</f>
        <v>0</v>
      </c>
      <c r="H893" s="16"/>
    </row>
    <row r="894" spans="1:8" x14ac:dyDescent="0.35">
      <c r="A894" s="16" t="s">
        <v>273</v>
      </c>
      <c r="B894" s="3" t="str">
        <f t="shared" si="309"/>
        <v>SPA21XXX</v>
      </c>
      <c r="C894" s="16" t="s">
        <v>348</v>
      </c>
      <c r="D894" s="16" t="s">
        <v>350</v>
      </c>
      <c r="E894" s="16"/>
      <c r="F894" s="20">
        <v>45476.613666666664</v>
      </c>
      <c r="G894" s="16">
        <f t="shared" ref="G894:G895" si="329">(E894/F894)</f>
        <v>0</v>
      </c>
      <c r="H894" s="16"/>
    </row>
    <row r="895" spans="1:8" x14ac:dyDescent="0.35">
      <c r="A895" s="16" t="s">
        <v>273</v>
      </c>
      <c r="B895" s="3" t="str">
        <f t="shared" si="309"/>
        <v>SPA21XXX</v>
      </c>
      <c r="C895" s="16" t="s">
        <v>348</v>
      </c>
      <c r="D895" s="16" t="s">
        <v>351</v>
      </c>
      <c r="E895" s="16"/>
      <c r="F895" s="20">
        <v>26773.514199999998</v>
      </c>
      <c r="G895" s="16">
        <f t="shared" si="329"/>
        <v>0</v>
      </c>
      <c r="H895" s="16">
        <f>AVERAGE(G893:G895)</f>
        <v>0</v>
      </c>
    </row>
    <row r="896" spans="1:8" x14ac:dyDescent="0.35">
      <c r="A896" s="16" t="s">
        <v>274</v>
      </c>
      <c r="B896" s="3" t="str">
        <f t="shared" si="309"/>
        <v>SPA21XXX</v>
      </c>
      <c r="C896" s="16" t="s">
        <v>348</v>
      </c>
      <c r="D896" s="16" t="s">
        <v>349</v>
      </c>
      <c r="E896" s="20"/>
      <c r="F896" s="20">
        <v>32540.663199999999</v>
      </c>
      <c r="G896" s="16"/>
      <c r="H896" s="16"/>
    </row>
    <row r="897" spans="1:8" x14ac:dyDescent="0.35">
      <c r="A897" s="16" t="s">
        <v>274</v>
      </c>
      <c r="B897" s="3" t="str">
        <f t="shared" si="309"/>
        <v>SPA21XXX</v>
      </c>
      <c r="C897" s="16" t="s">
        <v>348</v>
      </c>
      <c r="D897" s="16" t="s">
        <v>350</v>
      </c>
      <c r="E897" s="20"/>
      <c r="F897" s="20">
        <v>45476.613666666664</v>
      </c>
      <c r="G897" s="16"/>
      <c r="H897" s="16"/>
    </row>
    <row r="898" spans="1:8" x14ac:dyDescent="0.35">
      <c r="A898" s="16" t="s">
        <v>274</v>
      </c>
      <c r="B898" s="3" t="str">
        <f t="shared" si="309"/>
        <v>SPA21XXX</v>
      </c>
      <c r="C898" s="16" t="s">
        <v>348</v>
      </c>
      <c r="D898" s="16" t="s">
        <v>351</v>
      </c>
      <c r="E898" s="20">
        <v>4000</v>
      </c>
      <c r="F898" s="20">
        <v>26773.514199999998</v>
      </c>
      <c r="G898" s="16">
        <f t="shared" ref="G898" si="330">(E898/F898)</f>
        <v>0.14940138116049034</v>
      </c>
      <c r="H898" s="16">
        <f>AVERAGE(G896:G898)</f>
        <v>0.14940138116049034</v>
      </c>
    </row>
    <row r="899" spans="1:8" x14ac:dyDescent="0.35">
      <c r="A899" s="16" t="s">
        <v>275</v>
      </c>
      <c r="B899" s="3" t="str">
        <f t="shared" ref="B899:B962" si="331">REPLACE(A899,6,3,"XXX")</f>
        <v>SPA21XXX</v>
      </c>
      <c r="C899" s="16" t="s">
        <v>348</v>
      </c>
      <c r="D899" s="16" t="s">
        <v>349</v>
      </c>
      <c r="E899" s="16"/>
      <c r="F899" s="20">
        <v>32540.663199999999</v>
      </c>
      <c r="G899" s="16">
        <f>(E899/F899)</f>
        <v>0</v>
      </c>
      <c r="H899" s="16"/>
    </row>
    <row r="900" spans="1:8" x14ac:dyDescent="0.35">
      <c r="A900" s="16" t="s">
        <v>275</v>
      </c>
      <c r="B900" s="3" t="str">
        <f t="shared" si="331"/>
        <v>SPA21XXX</v>
      </c>
      <c r="C900" s="16" t="s">
        <v>348</v>
      </c>
      <c r="D900" s="16" t="s">
        <v>350</v>
      </c>
      <c r="E900" s="16"/>
      <c r="F900" s="20">
        <v>45476.613666666664</v>
      </c>
      <c r="G900" s="16">
        <f t="shared" ref="G900:G901" si="332">(E900/F900)</f>
        <v>0</v>
      </c>
      <c r="H900" s="16"/>
    </row>
    <row r="901" spans="1:8" x14ac:dyDescent="0.35">
      <c r="A901" s="16" t="s">
        <v>275</v>
      </c>
      <c r="B901" s="3" t="str">
        <f t="shared" si="331"/>
        <v>SPA21XXX</v>
      </c>
      <c r="C901" s="16" t="s">
        <v>348</v>
      </c>
      <c r="D901" s="16" t="s">
        <v>351</v>
      </c>
      <c r="E901" s="16"/>
      <c r="F901" s="20">
        <v>26773.514199999998</v>
      </c>
      <c r="G901" s="16">
        <f t="shared" si="332"/>
        <v>0</v>
      </c>
      <c r="H901" s="16">
        <f>AVERAGE(G899:G901)</f>
        <v>0</v>
      </c>
    </row>
    <row r="902" spans="1:8" x14ac:dyDescent="0.35">
      <c r="A902" s="16" t="s">
        <v>276</v>
      </c>
      <c r="B902" s="3" t="str">
        <f t="shared" si="331"/>
        <v>SPA21XXX</v>
      </c>
      <c r="C902" s="16" t="s">
        <v>348</v>
      </c>
      <c r="D902" s="16" t="s">
        <v>349</v>
      </c>
      <c r="E902" s="16"/>
      <c r="F902" s="20">
        <v>32540.663199999999</v>
      </c>
      <c r="G902" s="16">
        <f>(E902/F902)</f>
        <v>0</v>
      </c>
      <c r="H902" s="16"/>
    </row>
    <row r="903" spans="1:8" x14ac:dyDescent="0.35">
      <c r="A903" s="16" t="s">
        <v>276</v>
      </c>
      <c r="B903" s="3" t="str">
        <f t="shared" si="331"/>
        <v>SPA21XXX</v>
      </c>
      <c r="C903" s="16" t="s">
        <v>348</v>
      </c>
      <c r="D903" s="16" t="s">
        <v>350</v>
      </c>
      <c r="E903" s="16"/>
      <c r="F903" s="20">
        <v>45476.613666666664</v>
      </c>
      <c r="G903" s="16">
        <f t="shared" ref="G903:G904" si="333">(E903/F903)</f>
        <v>0</v>
      </c>
      <c r="H903" s="16"/>
    </row>
    <row r="904" spans="1:8" x14ac:dyDescent="0.35">
      <c r="A904" s="16" t="s">
        <v>276</v>
      </c>
      <c r="B904" s="3" t="str">
        <f t="shared" si="331"/>
        <v>SPA21XXX</v>
      </c>
      <c r="C904" s="16" t="s">
        <v>348</v>
      </c>
      <c r="D904" s="16" t="s">
        <v>351</v>
      </c>
      <c r="E904" s="16"/>
      <c r="F904" s="20">
        <v>26773.514199999998</v>
      </c>
      <c r="G904" s="16">
        <f t="shared" si="333"/>
        <v>0</v>
      </c>
      <c r="H904" s="16">
        <f>AVERAGE(G902:G904)</f>
        <v>0</v>
      </c>
    </row>
    <row r="905" spans="1:8" x14ac:dyDescent="0.35">
      <c r="A905" s="16" t="s">
        <v>277</v>
      </c>
      <c r="B905" s="3" t="str">
        <f t="shared" si="331"/>
        <v>SPA21XXX</v>
      </c>
      <c r="C905" s="16" t="s">
        <v>348</v>
      </c>
      <c r="D905" s="16" t="s">
        <v>349</v>
      </c>
      <c r="E905" s="16"/>
      <c r="F905" s="20">
        <v>32540.663199999999</v>
      </c>
      <c r="G905" s="16">
        <f>(E905/F905)</f>
        <v>0</v>
      </c>
      <c r="H905" s="16"/>
    </row>
    <row r="906" spans="1:8" x14ac:dyDescent="0.35">
      <c r="A906" s="16" t="s">
        <v>277</v>
      </c>
      <c r="B906" s="3" t="str">
        <f t="shared" si="331"/>
        <v>SPA21XXX</v>
      </c>
      <c r="C906" s="16" t="s">
        <v>348</v>
      </c>
      <c r="D906" s="16" t="s">
        <v>350</v>
      </c>
      <c r="E906" s="16"/>
      <c r="F906" s="20">
        <v>45476.613666666664</v>
      </c>
      <c r="G906" s="16">
        <f t="shared" ref="G906:G907" si="334">(E906/F906)</f>
        <v>0</v>
      </c>
      <c r="H906" s="16"/>
    </row>
    <row r="907" spans="1:8" x14ac:dyDescent="0.35">
      <c r="A907" s="16" t="s">
        <v>277</v>
      </c>
      <c r="B907" s="3" t="str">
        <f t="shared" si="331"/>
        <v>SPA21XXX</v>
      </c>
      <c r="C907" s="16" t="s">
        <v>348</v>
      </c>
      <c r="D907" s="16" t="s">
        <v>351</v>
      </c>
      <c r="E907" s="16"/>
      <c r="F907" s="20">
        <v>26773.514199999998</v>
      </c>
      <c r="G907" s="16">
        <f t="shared" si="334"/>
        <v>0</v>
      </c>
      <c r="H907" s="16">
        <f>AVERAGE(G905:G907)</f>
        <v>0</v>
      </c>
    </row>
    <row r="908" spans="1:8" x14ac:dyDescent="0.35">
      <c r="A908" s="16" t="s">
        <v>279</v>
      </c>
      <c r="B908" s="3" t="str">
        <f t="shared" si="331"/>
        <v>SPA21XXX</v>
      </c>
      <c r="C908" s="16" t="s">
        <v>348</v>
      </c>
      <c r="D908" s="16" t="s">
        <v>349</v>
      </c>
      <c r="E908" s="16"/>
      <c r="F908" s="20">
        <v>32540.663199999999</v>
      </c>
      <c r="G908" s="16">
        <f>(E908/F908)</f>
        <v>0</v>
      </c>
      <c r="H908" s="16"/>
    </row>
    <row r="909" spans="1:8" x14ac:dyDescent="0.35">
      <c r="A909" s="16" t="s">
        <v>279</v>
      </c>
      <c r="B909" s="3" t="str">
        <f t="shared" si="331"/>
        <v>SPA21XXX</v>
      </c>
      <c r="C909" s="16" t="s">
        <v>348</v>
      </c>
      <c r="D909" s="16" t="s">
        <v>350</v>
      </c>
      <c r="E909" s="16"/>
      <c r="F909" s="20">
        <v>45476.613666666664</v>
      </c>
      <c r="G909" s="16">
        <f t="shared" ref="G909:G910" si="335">(E909/F909)</f>
        <v>0</v>
      </c>
      <c r="H909" s="16"/>
    </row>
    <row r="910" spans="1:8" x14ac:dyDescent="0.35">
      <c r="A910" s="16" t="s">
        <v>279</v>
      </c>
      <c r="B910" s="3" t="str">
        <f t="shared" si="331"/>
        <v>SPA21XXX</v>
      </c>
      <c r="C910" s="16" t="s">
        <v>348</v>
      </c>
      <c r="D910" s="16" t="s">
        <v>351</v>
      </c>
      <c r="E910" s="16"/>
      <c r="F910" s="20">
        <v>26773.514199999998</v>
      </c>
      <c r="G910" s="16">
        <f t="shared" si="335"/>
        <v>0</v>
      </c>
      <c r="H910" s="16">
        <f>AVERAGE(G908:G910)</f>
        <v>0</v>
      </c>
    </row>
    <row r="911" spans="1:8" x14ac:dyDescent="0.35">
      <c r="A911" s="16" t="s">
        <v>280</v>
      </c>
      <c r="B911" s="3" t="str">
        <f t="shared" si="331"/>
        <v>SPA21XXX</v>
      </c>
      <c r="C911" s="16" t="s">
        <v>348</v>
      </c>
      <c r="D911" s="16" t="s">
        <v>349</v>
      </c>
      <c r="E911" s="20"/>
      <c r="F911" s="20">
        <v>32540.663199999999</v>
      </c>
      <c r="G911" s="16">
        <f>(E911/F911)</f>
        <v>0</v>
      </c>
      <c r="H911" s="16"/>
    </row>
    <row r="912" spans="1:8" x14ac:dyDescent="0.35">
      <c r="A912" s="16" t="s">
        <v>280</v>
      </c>
      <c r="B912" s="3" t="str">
        <f t="shared" si="331"/>
        <v>SPA21XXX</v>
      </c>
      <c r="C912" s="16" t="s">
        <v>348</v>
      </c>
      <c r="D912" s="16" t="s">
        <v>350</v>
      </c>
      <c r="E912" s="20"/>
      <c r="F912" s="20">
        <v>45476.613666666664</v>
      </c>
      <c r="G912" s="16">
        <f t="shared" ref="G912:G913" si="336">(E912/F912)</f>
        <v>0</v>
      </c>
      <c r="H912" s="16"/>
    </row>
    <row r="913" spans="1:8" x14ac:dyDescent="0.35">
      <c r="A913" s="16" t="s">
        <v>280</v>
      </c>
      <c r="B913" s="3" t="str">
        <f t="shared" si="331"/>
        <v>SPA21XXX</v>
      </c>
      <c r="C913" s="16" t="s">
        <v>348</v>
      </c>
      <c r="D913" s="16" t="s">
        <v>351</v>
      </c>
      <c r="E913" s="20"/>
      <c r="F913" s="20">
        <v>26773.514199999998</v>
      </c>
      <c r="G913" s="16">
        <f t="shared" si="336"/>
        <v>0</v>
      </c>
      <c r="H913" s="16">
        <f>AVERAGE(G911:G913)</f>
        <v>0</v>
      </c>
    </row>
    <row r="914" spans="1:8" x14ac:dyDescent="0.35">
      <c r="A914" s="16" t="s">
        <v>283</v>
      </c>
      <c r="B914" s="3" t="str">
        <f t="shared" si="331"/>
        <v>SPA21XXX</v>
      </c>
      <c r="C914" s="16" t="s">
        <v>348</v>
      </c>
      <c r="D914" s="16" t="s">
        <v>349</v>
      </c>
      <c r="E914" s="16"/>
      <c r="F914" s="20">
        <v>32540.663199999999</v>
      </c>
      <c r="G914" s="16">
        <f>(E914/F914)</f>
        <v>0</v>
      </c>
      <c r="H914" s="16"/>
    </row>
    <row r="915" spans="1:8" x14ac:dyDescent="0.35">
      <c r="A915" s="16" t="s">
        <v>283</v>
      </c>
      <c r="B915" s="3" t="str">
        <f t="shared" si="331"/>
        <v>SPA21XXX</v>
      </c>
      <c r="C915" s="16" t="s">
        <v>348</v>
      </c>
      <c r="D915" s="16" t="s">
        <v>350</v>
      </c>
      <c r="E915" s="16"/>
      <c r="F915" s="20">
        <v>45476.613666666664</v>
      </c>
      <c r="G915" s="16">
        <f t="shared" ref="G915:G916" si="337">(E915/F915)</f>
        <v>0</v>
      </c>
      <c r="H915" s="16"/>
    </row>
    <row r="916" spans="1:8" x14ac:dyDescent="0.35">
      <c r="A916" s="16" t="s">
        <v>283</v>
      </c>
      <c r="B916" s="3" t="str">
        <f t="shared" si="331"/>
        <v>SPA21XXX</v>
      </c>
      <c r="C916" s="16" t="s">
        <v>348</v>
      </c>
      <c r="D916" s="16" t="s">
        <v>351</v>
      </c>
      <c r="E916" s="16"/>
      <c r="F916" s="20">
        <v>26773.514199999998</v>
      </c>
      <c r="G916" s="16">
        <f t="shared" si="337"/>
        <v>0</v>
      </c>
      <c r="H916" s="16">
        <f>AVERAGE(G914:G916)</f>
        <v>0</v>
      </c>
    </row>
    <row r="917" spans="1:8" x14ac:dyDescent="0.35">
      <c r="A917" s="16" t="s">
        <v>285</v>
      </c>
      <c r="B917" s="3" t="str">
        <f t="shared" si="331"/>
        <v>SPA21XXX</v>
      </c>
      <c r="C917" s="16" t="s">
        <v>348</v>
      </c>
      <c r="D917" s="16" t="s">
        <v>349</v>
      </c>
      <c r="E917" s="20"/>
      <c r="F917" s="20">
        <v>32540.663199999999</v>
      </c>
      <c r="G917" s="16">
        <f>(E917/F917)</f>
        <v>0</v>
      </c>
      <c r="H917" s="16"/>
    </row>
    <row r="918" spans="1:8" x14ac:dyDescent="0.35">
      <c r="A918" s="16" t="s">
        <v>285</v>
      </c>
      <c r="B918" s="3" t="str">
        <f t="shared" si="331"/>
        <v>SPA21XXX</v>
      </c>
      <c r="C918" s="16" t="s">
        <v>348</v>
      </c>
      <c r="D918" s="16" t="s">
        <v>350</v>
      </c>
      <c r="E918" s="20"/>
      <c r="F918" s="20">
        <v>45476.613666666664</v>
      </c>
      <c r="G918" s="16">
        <f t="shared" ref="G918:G919" si="338">(E918/F918)</f>
        <v>0</v>
      </c>
      <c r="H918" s="16"/>
    </row>
    <row r="919" spans="1:8" x14ac:dyDescent="0.35">
      <c r="A919" s="16" t="s">
        <v>285</v>
      </c>
      <c r="B919" s="3" t="str">
        <f t="shared" si="331"/>
        <v>SPA21XXX</v>
      </c>
      <c r="C919" s="16" t="s">
        <v>348</v>
      </c>
      <c r="D919" s="16" t="s">
        <v>351</v>
      </c>
      <c r="E919" s="20"/>
      <c r="F919" s="20">
        <v>26773.514199999998</v>
      </c>
      <c r="G919" s="16">
        <f t="shared" si="338"/>
        <v>0</v>
      </c>
      <c r="H919" s="16">
        <f>AVERAGE(G917:G919)</f>
        <v>0</v>
      </c>
    </row>
    <row r="920" spans="1:8" x14ac:dyDescent="0.35">
      <c r="A920" s="16" t="s">
        <v>287</v>
      </c>
      <c r="B920" s="3" t="str">
        <f t="shared" si="331"/>
        <v>SPA21XXX</v>
      </c>
      <c r="C920" s="16" t="s">
        <v>348</v>
      </c>
      <c r="D920" s="16" t="s">
        <v>349</v>
      </c>
      <c r="E920" s="16"/>
      <c r="F920" s="20">
        <v>32540.663199999999</v>
      </c>
      <c r="G920" s="16">
        <f>(E920/F920)</f>
        <v>0</v>
      </c>
      <c r="H920" s="16"/>
    </row>
    <row r="921" spans="1:8" x14ac:dyDescent="0.35">
      <c r="A921" s="16" t="s">
        <v>287</v>
      </c>
      <c r="B921" s="3" t="str">
        <f t="shared" si="331"/>
        <v>SPA21XXX</v>
      </c>
      <c r="C921" s="16" t="s">
        <v>348</v>
      </c>
      <c r="D921" s="16" t="s">
        <v>350</v>
      </c>
      <c r="E921" s="16"/>
      <c r="F921" s="20">
        <v>45476.613666666664</v>
      </c>
      <c r="G921" s="16">
        <f t="shared" ref="G921:G922" si="339">(E921/F921)</f>
        <v>0</v>
      </c>
      <c r="H921" s="16"/>
    </row>
    <row r="922" spans="1:8" x14ac:dyDescent="0.35">
      <c r="A922" s="16" t="s">
        <v>287</v>
      </c>
      <c r="B922" s="3" t="str">
        <f t="shared" si="331"/>
        <v>SPA21XXX</v>
      </c>
      <c r="C922" s="16" t="s">
        <v>348</v>
      </c>
      <c r="D922" s="16" t="s">
        <v>351</v>
      </c>
      <c r="E922" s="16"/>
      <c r="F922" s="20">
        <v>26773.514199999998</v>
      </c>
      <c r="G922" s="16">
        <f t="shared" si="339"/>
        <v>0</v>
      </c>
      <c r="H922" s="16">
        <f>AVERAGE(G920:G922)</f>
        <v>0</v>
      </c>
    </row>
    <row r="923" spans="1:8" x14ac:dyDescent="0.35">
      <c r="A923" s="16" t="s">
        <v>288</v>
      </c>
      <c r="B923" s="3" t="str">
        <f t="shared" si="331"/>
        <v>SPA21XXX</v>
      </c>
      <c r="C923" s="16" t="s">
        <v>348</v>
      </c>
      <c r="D923" s="16" t="s">
        <v>349</v>
      </c>
      <c r="E923" s="16"/>
      <c r="F923" s="20">
        <v>32540.663199999999</v>
      </c>
      <c r="G923" s="16">
        <f>(E923/F923)</f>
        <v>0</v>
      </c>
      <c r="H923" s="16"/>
    </row>
    <row r="924" spans="1:8" x14ac:dyDescent="0.35">
      <c r="A924" s="16" t="s">
        <v>288</v>
      </c>
      <c r="B924" s="3" t="str">
        <f t="shared" si="331"/>
        <v>SPA21XXX</v>
      </c>
      <c r="C924" s="16" t="s">
        <v>348</v>
      </c>
      <c r="D924" s="16" t="s">
        <v>350</v>
      </c>
      <c r="E924" s="16"/>
      <c r="F924" s="20">
        <v>45476.613666666664</v>
      </c>
      <c r="G924" s="16">
        <f t="shared" ref="G924:G925" si="340">(E924/F924)</f>
        <v>0</v>
      </c>
      <c r="H924" s="16"/>
    </row>
    <row r="925" spans="1:8" x14ac:dyDescent="0.35">
      <c r="A925" s="16" t="s">
        <v>288</v>
      </c>
      <c r="B925" s="3" t="str">
        <f t="shared" si="331"/>
        <v>SPA21XXX</v>
      </c>
      <c r="C925" s="16" t="s">
        <v>348</v>
      </c>
      <c r="D925" s="16" t="s">
        <v>351</v>
      </c>
      <c r="E925" s="16"/>
      <c r="F925" s="20">
        <v>26773.514199999998</v>
      </c>
      <c r="G925" s="16">
        <f t="shared" si="340"/>
        <v>0</v>
      </c>
      <c r="H925" s="16">
        <f>AVERAGE(G923:G925)</f>
        <v>0</v>
      </c>
    </row>
    <row r="926" spans="1:8" x14ac:dyDescent="0.35">
      <c r="A926" s="16" t="s">
        <v>289</v>
      </c>
      <c r="B926" s="3" t="str">
        <f t="shared" si="331"/>
        <v>SPA21XXX</v>
      </c>
      <c r="C926" s="16" t="s">
        <v>348</v>
      </c>
      <c r="D926" s="16" t="s">
        <v>349</v>
      </c>
      <c r="E926" s="16"/>
      <c r="F926" s="20">
        <v>32540.663199999999</v>
      </c>
      <c r="G926" s="16">
        <f>(E926/F926)</f>
        <v>0</v>
      </c>
      <c r="H926" s="16"/>
    </row>
    <row r="927" spans="1:8" x14ac:dyDescent="0.35">
      <c r="A927" s="16" t="s">
        <v>289</v>
      </c>
      <c r="B927" s="3" t="str">
        <f t="shared" si="331"/>
        <v>SPA21XXX</v>
      </c>
      <c r="C927" s="16" t="s">
        <v>348</v>
      </c>
      <c r="D927" s="16" t="s">
        <v>350</v>
      </c>
      <c r="E927" s="16"/>
      <c r="F927" s="20">
        <v>45476.613666666664</v>
      </c>
      <c r="G927" s="16">
        <f t="shared" ref="G927:G928" si="341">(E927/F927)</f>
        <v>0</v>
      </c>
      <c r="H927" s="16"/>
    </row>
    <row r="928" spans="1:8" x14ac:dyDescent="0.35">
      <c r="A928" s="16" t="s">
        <v>289</v>
      </c>
      <c r="B928" s="3" t="str">
        <f t="shared" si="331"/>
        <v>SPA21XXX</v>
      </c>
      <c r="C928" s="16" t="s">
        <v>348</v>
      </c>
      <c r="D928" s="16" t="s">
        <v>351</v>
      </c>
      <c r="E928" s="16"/>
      <c r="F928" s="20">
        <v>26773.514199999998</v>
      </c>
      <c r="G928" s="16">
        <f t="shared" si="341"/>
        <v>0</v>
      </c>
      <c r="H928" s="16">
        <f>AVERAGE(G926:G928)</f>
        <v>0</v>
      </c>
    </row>
    <row r="929" spans="1:8" x14ac:dyDescent="0.35">
      <c r="A929" s="16" t="s">
        <v>291</v>
      </c>
      <c r="B929" s="3" t="str">
        <f t="shared" si="331"/>
        <v>SPA21XXX</v>
      </c>
      <c r="C929" s="16" t="s">
        <v>348</v>
      </c>
      <c r="D929" s="16" t="s">
        <v>349</v>
      </c>
      <c r="E929" s="20"/>
      <c r="F929" s="20">
        <v>32540.663199999999</v>
      </c>
      <c r="G929" s="16">
        <f>(E929/F929)</f>
        <v>0</v>
      </c>
      <c r="H929" s="16"/>
    </row>
    <row r="930" spans="1:8" x14ac:dyDescent="0.35">
      <c r="A930" s="16" t="s">
        <v>291</v>
      </c>
      <c r="B930" s="3" t="str">
        <f t="shared" si="331"/>
        <v>SPA21XXX</v>
      </c>
      <c r="C930" s="16" t="s">
        <v>348</v>
      </c>
      <c r="D930" s="16" t="s">
        <v>350</v>
      </c>
      <c r="E930" s="20"/>
      <c r="F930" s="20">
        <v>45476.613666666664</v>
      </c>
      <c r="G930" s="16">
        <f t="shared" ref="G930:G931" si="342">(E930/F930)</f>
        <v>0</v>
      </c>
      <c r="H930" s="16"/>
    </row>
    <row r="931" spans="1:8" x14ac:dyDescent="0.35">
      <c r="A931" s="16" t="s">
        <v>291</v>
      </c>
      <c r="B931" s="3" t="str">
        <f t="shared" si="331"/>
        <v>SPA21XXX</v>
      </c>
      <c r="C931" s="16" t="s">
        <v>348</v>
      </c>
      <c r="D931" s="16" t="s">
        <v>351</v>
      </c>
      <c r="E931" s="20"/>
      <c r="F931" s="20">
        <v>26773.514199999998</v>
      </c>
      <c r="G931" s="16">
        <f t="shared" si="342"/>
        <v>0</v>
      </c>
      <c r="H931" s="16">
        <f>AVERAGE(G929:G931)</f>
        <v>0</v>
      </c>
    </row>
    <row r="932" spans="1:8" x14ac:dyDescent="0.35">
      <c r="A932" s="16" t="s">
        <v>293</v>
      </c>
      <c r="B932" s="3" t="str">
        <f t="shared" si="331"/>
        <v>SPA21XXX</v>
      </c>
      <c r="C932" s="16" t="s">
        <v>348</v>
      </c>
      <c r="D932" s="16" t="s">
        <v>349</v>
      </c>
      <c r="E932" s="20"/>
      <c r="F932" s="20">
        <v>32540.663199999999</v>
      </c>
      <c r="G932" s="16">
        <f>(E932/F932)</f>
        <v>0</v>
      </c>
      <c r="H932" s="16"/>
    </row>
    <row r="933" spans="1:8" x14ac:dyDescent="0.35">
      <c r="A933" s="16" t="s">
        <v>293</v>
      </c>
      <c r="B933" s="3" t="str">
        <f t="shared" si="331"/>
        <v>SPA21XXX</v>
      </c>
      <c r="C933" s="16" t="s">
        <v>348</v>
      </c>
      <c r="D933" s="16" t="s">
        <v>350</v>
      </c>
      <c r="E933" s="20"/>
      <c r="F933" s="20">
        <v>45476.613666666664</v>
      </c>
      <c r="G933" s="16">
        <f t="shared" ref="G933:G934" si="343">(E933/F933)</f>
        <v>0</v>
      </c>
      <c r="H933" s="16"/>
    </row>
    <row r="934" spans="1:8" x14ac:dyDescent="0.35">
      <c r="A934" s="16" t="s">
        <v>293</v>
      </c>
      <c r="B934" s="3" t="str">
        <f t="shared" si="331"/>
        <v>SPA21XXX</v>
      </c>
      <c r="C934" s="16" t="s">
        <v>348</v>
      </c>
      <c r="D934" s="16" t="s">
        <v>351</v>
      </c>
      <c r="E934" s="20"/>
      <c r="F934" s="20">
        <v>26773.514199999998</v>
      </c>
      <c r="G934" s="16">
        <f t="shared" si="343"/>
        <v>0</v>
      </c>
      <c r="H934" s="16">
        <f>AVERAGE(G932:G934)</f>
        <v>0</v>
      </c>
    </row>
    <row r="935" spans="1:8" x14ac:dyDescent="0.35">
      <c r="A935" s="16" t="s">
        <v>296</v>
      </c>
      <c r="B935" s="3" t="str">
        <f t="shared" si="331"/>
        <v>SPA21XXX</v>
      </c>
      <c r="C935" s="16" t="s">
        <v>348</v>
      </c>
      <c r="D935" s="16" t="s">
        <v>349</v>
      </c>
      <c r="E935" s="16"/>
      <c r="F935" s="20">
        <v>32540.663199999999</v>
      </c>
      <c r="G935" s="16">
        <f>(E935/F935)</f>
        <v>0</v>
      </c>
      <c r="H935" s="16"/>
    </row>
    <row r="936" spans="1:8" x14ac:dyDescent="0.35">
      <c r="A936" s="16" t="s">
        <v>296</v>
      </c>
      <c r="B936" s="3" t="str">
        <f t="shared" si="331"/>
        <v>SPA21XXX</v>
      </c>
      <c r="C936" s="16" t="s">
        <v>348</v>
      </c>
      <c r="D936" s="16" t="s">
        <v>350</v>
      </c>
      <c r="E936" s="16"/>
      <c r="F936" s="20">
        <v>45476.613666666664</v>
      </c>
      <c r="G936" s="16">
        <f t="shared" ref="G936:G937" si="344">(E936/F936)</f>
        <v>0</v>
      </c>
      <c r="H936" s="16"/>
    </row>
    <row r="937" spans="1:8" x14ac:dyDescent="0.35">
      <c r="A937" s="16" t="s">
        <v>296</v>
      </c>
      <c r="B937" s="3" t="str">
        <f t="shared" si="331"/>
        <v>SPA21XXX</v>
      </c>
      <c r="C937" s="16" t="s">
        <v>348</v>
      </c>
      <c r="D937" s="16" t="s">
        <v>351</v>
      </c>
      <c r="E937" s="16"/>
      <c r="F937" s="20">
        <v>26773.514199999998</v>
      </c>
      <c r="G937" s="16">
        <f t="shared" si="344"/>
        <v>0</v>
      </c>
      <c r="H937" s="16">
        <f>AVERAGE(G935:G937)</f>
        <v>0</v>
      </c>
    </row>
    <row r="938" spans="1:8" x14ac:dyDescent="0.35">
      <c r="A938" s="16" t="s">
        <v>297</v>
      </c>
      <c r="B938" s="3" t="str">
        <f t="shared" si="331"/>
        <v>SPA21XXX</v>
      </c>
      <c r="C938" s="16" t="s">
        <v>348</v>
      </c>
      <c r="D938" s="16" t="s">
        <v>349</v>
      </c>
      <c r="E938" s="16"/>
      <c r="F938" s="20">
        <v>32540.663199999999</v>
      </c>
      <c r="G938" s="16"/>
      <c r="H938" s="16"/>
    </row>
    <row r="939" spans="1:8" x14ac:dyDescent="0.35">
      <c r="A939" s="16" t="s">
        <v>297</v>
      </c>
      <c r="B939" s="3" t="str">
        <f t="shared" si="331"/>
        <v>SPA21XXX</v>
      </c>
      <c r="C939" s="16" t="s">
        <v>348</v>
      </c>
      <c r="D939" s="16" t="s">
        <v>350</v>
      </c>
      <c r="E939" s="16"/>
      <c r="F939" s="20">
        <v>45476.613666666664</v>
      </c>
      <c r="G939" s="16"/>
      <c r="H939" s="16"/>
    </row>
    <row r="940" spans="1:8" x14ac:dyDescent="0.35">
      <c r="A940" s="16" t="s">
        <v>297</v>
      </c>
      <c r="B940" s="3" t="str">
        <f t="shared" si="331"/>
        <v>SPA21XXX</v>
      </c>
      <c r="C940" s="16" t="s">
        <v>348</v>
      </c>
      <c r="D940" s="16" t="s">
        <v>351</v>
      </c>
      <c r="E940" s="20">
        <v>2050</v>
      </c>
      <c r="F940" s="20">
        <v>26773.514199999998</v>
      </c>
      <c r="G940" s="16">
        <f t="shared" ref="G940" si="345">(E940/F940)</f>
        <v>7.6568207844751296E-2</v>
      </c>
      <c r="H940" s="16">
        <f>AVERAGE(G938:G940)</f>
        <v>7.6568207844751296E-2</v>
      </c>
    </row>
    <row r="941" spans="1:8" x14ac:dyDescent="0.35">
      <c r="A941" s="16" t="s">
        <v>298</v>
      </c>
      <c r="B941" s="3" t="str">
        <f t="shared" si="331"/>
        <v>SPA21XXX</v>
      </c>
      <c r="C941" s="16" t="s">
        <v>348</v>
      </c>
      <c r="D941" s="16" t="s">
        <v>349</v>
      </c>
      <c r="E941" s="20"/>
      <c r="F941" s="20">
        <v>32540.663199999999</v>
      </c>
      <c r="G941" s="16">
        <f>(E941/F941)</f>
        <v>0</v>
      </c>
      <c r="H941" s="16"/>
    </row>
    <row r="942" spans="1:8" x14ac:dyDescent="0.35">
      <c r="A942" s="16" t="s">
        <v>298</v>
      </c>
      <c r="B942" s="3" t="str">
        <f t="shared" si="331"/>
        <v>SPA21XXX</v>
      </c>
      <c r="C942" s="16" t="s">
        <v>348</v>
      </c>
      <c r="D942" s="16" t="s">
        <v>350</v>
      </c>
      <c r="E942" s="20"/>
      <c r="F942" s="20">
        <v>45476.613666666664</v>
      </c>
      <c r="G942" s="16">
        <f t="shared" ref="G942:G943" si="346">(E942/F942)</f>
        <v>0</v>
      </c>
      <c r="H942" s="16"/>
    </row>
    <row r="943" spans="1:8" x14ac:dyDescent="0.35">
      <c r="A943" s="16" t="s">
        <v>298</v>
      </c>
      <c r="B943" s="3" t="str">
        <f t="shared" si="331"/>
        <v>SPA21XXX</v>
      </c>
      <c r="C943" s="16" t="s">
        <v>348</v>
      </c>
      <c r="D943" s="16" t="s">
        <v>351</v>
      </c>
      <c r="E943" s="20"/>
      <c r="F943" s="20">
        <v>26773.514199999998</v>
      </c>
      <c r="G943" s="16">
        <f t="shared" si="346"/>
        <v>0</v>
      </c>
      <c r="H943" s="16">
        <f>AVERAGE(G941:G943)</f>
        <v>0</v>
      </c>
    </row>
    <row r="944" spans="1:8" x14ac:dyDescent="0.35">
      <c r="A944" s="16" t="s">
        <v>300</v>
      </c>
      <c r="B944" s="3" t="str">
        <f t="shared" si="331"/>
        <v>SPA21XXX</v>
      </c>
      <c r="C944" s="16" t="s">
        <v>348</v>
      </c>
      <c r="D944" s="16" t="s">
        <v>349</v>
      </c>
      <c r="E944" s="20"/>
      <c r="F944" s="20">
        <v>32540.663199999999</v>
      </c>
      <c r="G944" s="16">
        <f>(E944/F944)</f>
        <v>0</v>
      </c>
      <c r="H944" s="16"/>
    </row>
    <row r="945" spans="1:8" x14ac:dyDescent="0.35">
      <c r="A945" s="16" t="s">
        <v>300</v>
      </c>
      <c r="B945" s="3" t="str">
        <f t="shared" si="331"/>
        <v>SPA21XXX</v>
      </c>
      <c r="C945" s="16" t="s">
        <v>348</v>
      </c>
      <c r="D945" s="16" t="s">
        <v>350</v>
      </c>
      <c r="E945" s="20"/>
      <c r="F945" s="20">
        <v>45476.613666666664</v>
      </c>
      <c r="G945" s="16">
        <f t="shared" ref="G945:G946" si="347">(E945/F945)</f>
        <v>0</v>
      </c>
      <c r="H945" s="16"/>
    </row>
    <row r="946" spans="1:8" x14ac:dyDescent="0.35">
      <c r="A946" s="16" t="s">
        <v>300</v>
      </c>
      <c r="B946" s="3" t="str">
        <f t="shared" si="331"/>
        <v>SPA21XXX</v>
      </c>
      <c r="C946" s="16" t="s">
        <v>348</v>
      </c>
      <c r="D946" s="16" t="s">
        <v>351</v>
      </c>
      <c r="E946" s="20"/>
      <c r="F946" s="20">
        <v>26773.514199999998</v>
      </c>
      <c r="G946" s="16">
        <f t="shared" si="347"/>
        <v>0</v>
      </c>
      <c r="H946" s="16">
        <f>AVERAGE(G944:G946)</f>
        <v>0</v>
      </c>
    </row>
    <row r="947" spans="1:8" x14ac:dyDescent="0.35">
      <c r="A947" s="16" t="s">
        <v>304</v>
      </c>
      <c r="B947" s="3" t="str">
        <f t="shared" si="331"/>
        <v>SPA21XXX</v>
      </c>
      <c r="C947" s="16" t="s">
        <v>348</v>
      </c>
      <c r="D947" s="16" t="s">
        <v>349</v>
      </c>
      <c r="E947" s="16"/>
      <c r="F947" s="20">
        <v>32540.663199999999</v>
      </c>
      <c r="G947" s="16">
        <f>(E947/F947)</f>
        <v>0</v>
      </c>
      <c r="H947" s="16"/>
    </row>
    <row r="948" spans="1:8" x14ac:dyDescent="0.35">
      <c r="A948" s="16" t="s">
        <v>304</v>
      </c>
      <c r="B948" s="3" t="str">
        <f t="shared" si="331"/>
        <v>SPA21XXX</v>
      </c>
      <c r="C948" s="16" t="s">
        <v>348</v>
      </c>
      <c r="D948" s="16" t="s">
        <v>350</v>
      </c>
      <c r="E948" s="16"/>
      <c r="F948" s="20">
        <v>45476.613666666664</v>
      </c>
      <c r="G948" s="16">
        <f t="shared" ref="G948:G949" si="348">(E948/F948)</f>
        <v>0</v>
      </c>
      <c r="H948" s="16"/>
    </row>
    <row r="949" spans="1:8" x14ac:dyDescent="0.35">
      <c r="A949" s="16" t="s">
        <v>304</v>
      </c>
      <c r="B949" s="3" t="str">
        <f t="shared" si="331"/>
        <v>SPA21XXX</v>
      </c>
      <c r="C949" s="16" t="s">
        <v>348</v>
      </c>
      <c r="D949" s="16" t="s">
        <v>351</v>
      </c>
      <c r="E949" s="16"/>
      <c r="F949" s="20">
        <v>26773.514199999998</v>
      </c>
      <c r="G949" s="16">
        <f t="shared" si="348"/>
        <v>0</v>
      </c>
      <c r="H949" s="16">
        <f>AVERAGE(G947:G949)</f>
        <v>0</v>
      </c>
    </row>
    <row r="950" spans="1:8" x14ac:dyDescent="0.35">
      <c r="A950" s="16" t="s">
        <v>306</v>
      </c>
      <c r="B950" s="3" t="str">
        <f t="shared" si="331"/>
        <v>SPA21XXX</v>
      </c>
      <c r="C950" s="16" t="s">
        <v>348</v>
      </c>
      <c r="D950" s="16" t="s">
        <v>349</v>
      </c>
      <c r="E950" s="20">
        <v>1500</v>
      </c>
      <c r="F950" s="20">
        <v>32540.663199999999</v>
      </c>
      <c r="G950" s="16">
        <f>(E950/F950)</f>
        <v>4.6096171758417022E-2</v>
      </c>
      <c r="H950" s="16"/>
    </row>
    <row r="951" spans="1:8" x14ac:dyDescent="0.35">
      <c r="A951" s="16" t="s">
        <v>306</v>
      </c>
      <c r="B951" s="3" t="str">
        <f t="shared" si="331"/>
        <v>SPA21XXX</v>
      </c>
      <c r="C951" s="16" t="s">
        <v>348</v>
      </c>
      <c r="D951" s="16" t="s">
        <v>350</v>
      </c>
      <c r="E951" s="20">
        <v>1500</v>
      </c>
      <c r="F951" s="20">
        <v>45476.613666666664</v>
      </c>
      <c r="G951" s="16">
        <f t="shared" ref="G951:G952" si="349">(E951/F951)</f>
        <v>3.2983986252684998E-2</v>
      </c>
      <c r="H951" s="16"/>
    </row>
    <row r="952" spans="1:8" x14ac:dyDescent="0.35">
      <c r="A952" s="16" t="s">
        <v>306</v>
      </c>
      <c r="B952" s="3" t="str">
        <f t="shared" si="331"/>
        <v>SPA21XXX</v>
      </c>
      <c r="C952" s="16" t="s">
        <v>348</v>
      </c>
      <c r="D952" s="16" t="s">
        <v>351</v>
      </c>
      <c r="E952" s="20">
        <v>1500</v>
      </c>
      <c r="F952" s="20">
        <v>26773.514199999998</v>
      </c>
      <c r="G952" s="16">
        <f t="shared" si="349"/>
        <v>5.6025517935183872E-2</v>
      </c>
      <c r="H952" s="16">
        <f>AVERAGE(G950:G952)</f>
        <v>4.5035225315428633E-2</v>
      </c>
    </row>
    <row r="953" spans="1:8" x14ac:dyDescent="0.35">
      <c r="A953" s="16" t="s">
        <v>308</v>
      </c>
      <c r="B953" s="3" t="str">
        <f t="shared" si="331"/>
        <v>SPA21XXX</v>
      </c>
      <c r="C953" s="16" t="s">
        <v>348</v>
      </c>
      <c r="D953" s="16" t="s">
        <v>349</v>
      </c>
      <c r="E953" s="16"/>
      <c r="F953" s="20">
        <v>32540.663199999999</v>
      </c>
      <c r="G953" s="16">
        <f>(E953/F953)</f>
        <v>0</v>
      </c>
      <c r="H953" s="16"/>
    </row>
    <row r="954" spans="1:8" x14ac:dyDescent="0.35">
      <c r="A954" s="16" t="s">
        <v>308</v>
      </c>
      <c r="B954" s="3" t="str">
        <f t="shared" si="331"/>
        <v>SPA21XXX</v>
      </c>
      <c r="C954" s="16" t="s">
        <v>348</v>
      </c>
      <c r="D954" s="16" t="s">
        <v>350</v>
      </c>
      <c r="E954" s="16"/>
      <c r="F954" s="20">
        <v>45476.613666666664</v>
      </c>
      <c r="G954" s="16">
        <f t="shared" ref="G954:G955" si="350">(E954/F954)</f>
        <v>0</v>
      </c>
      <c r="H954" s="16"/>
    </row>
    <row r="955" spans="1:8" x14ac:dyDescent="0.35">
      <c r="A955" s="16" t="s">
        <v>308</v>
      </c>
      <c r="B955" s="3" t="str">
        <f t="shared" si="331"/>
        <v>SPA21XXX</v>
      </c>
      <c r="C955" s="16" t="s">
        <v>348</v>
      </c>
      <c r="D955" s="16" t="s">
        <v>351</v>
      </c>
      <c r="E955" s="16"/>
      <c r="F955" s="20">
        <v>26773.514199999998</v>
      </c>
      <c r="G955" s="16">
        <f t="shared" si="350"/>
        <v>0</v>
      </c>
      <c r="H955" s="16">
        <f>AVERAGE(G953:G955)</f>
        <v>0</v>
      </c>
    </row>
    <row r="956" spans="1:8" x14ac:dyDescent="0.35">
      <c r="A956" s="16" t="s">
        <v>309</v>
      </c>
      <c r="B956" s="3" t="str">
        <f t="shared" si="331"/>
        <v>SPA21XXX</v>
      </c>
      <c r="C956" s="16" t="s">
        <v>348</v>
      </c>
      <c r="D956" s="16" t="s">
        <v>349</v>
      </c>
      <c r="E956" s="16"/>
      <c r="F956" s="20">
        <v>32540.663199999999</v>
      </c>
      <c r="G956" s="16">
        <f>(E956/F956)</f>
        <v>0</v>
      </c>
      <c r="H956" s="16"/>
    </row>
    <row r="957" spans="1:8" x14ac:dyDescent="0.35">
      <c r="A957" s="16" t="s">
        <v>309</v>
      </c>
      <c r="B957" s="3" t="str">
        <f t="shared" si="331"/>
        <v>SPA21XXX</v>
      </c>
      <c r="C957" s="16" t="s">
        <v>348</v>
      </c>
      <c r="D957" s="16" t="s">
        <v>350</v>
      </c>
      <c r="E957" s="16"/>
      <c r="F957" s="20">
        <v>45476.613666666664</v>
      </c>
      <c r="G957" s="16">
        <f t="shared" ref="G957:G958" si="351">(E957/F957)</f>
        <v>0</v>
      </c>
      <c r="H957" s="16"/>
    </row>
    <row r="958" spans="1:8" x14ac:dyDescent="0.35">
      <c r="A958" s="16" t="s">
        <v>309</v>
      </c>
      <c r="B958" s="3" t="str">
        <f t="shared" si="331"/>
        <v>SPA21XXX</v>
      </c>
      <c r="C958" s="16" t="s">
        <v>348</v>
      </c>
      <c r="D958" s="16" t="s">
        <v>351</v>
      </c>
      <c r="E958" s="16"/>
      <c r="F958" s="20">
        <v>26773.514199999998</v>
      </c>
      <c r="G958" s="16">
        <f t="shared" si="351"/>
        <v>0</v>
      </c>
      <c r="H958" s="16">
        <f>AVERAGE(G956:G958)</f>
        <v>0</v>
      </c>
    </row>
    <row r="959" spans="1:8" x14ac:dyDescent="0.35">
      <c r="A959" s="16" t="s">
        <v>310</v>
      </c>
      <c r="B959" s="3" t="str">
        <f t="shared" si="331"/>
        <v>SPA21XXX</v>
      </c>
      <c r="C959" s="16" t="s">
        <v>348</v>
      </c>
      <c r="D959" s="16" t="s">
        <v>349</v>
      </c>
      <c r="E959" s="16"/>
      <c r="F959" s="20">
        <v>32540.663199999999</v>
      </c>
      <c r="G959" s="16">
        <f>(E959/F959)</f>
        <v>0</v>
      </c>
      <c r="H959" s="16"/>
    </row>
    <row r="960" spans="1:8" x14ac:dyDescent="0.35">
      <c r="A960" s="16" t="s">
        <v>310</v>
      </c>
      <c r="B960" s="3" t="str">
        <f t="shared" si="331"/>
        <v>SPA21XXX</v>
      </c>
      <c r="C960" s="16" t="s">
        <v>348</v>
      </c>
      <c r="D960" s="16" t="s">
        <v>350</v>
      </c>
      <c r="E960" s="16"/>
      <c r="F960" s="20">
        <v>45476.613666666664</v>
      </c>
      <c r="G960" s="16">
        <f t="shared" ref="G960:G961" si="352">(E960/F960)</f>
        <v>0</v>
      </c>
      <c r="H960" s="16"/>
    </row>
    <row r="961" spans="1:8" x14ac:dyDescent="0.35">
      <c r="A961" s="16" t="s">
        <v>310</v>
      </c>
      <c r="B961" s="3" t="str">
        <f t="shared" si="331"/>
        <v>SPA21XXX</v>
      </c>
      <c r="C961" s="16" t="s">
        <v>348</v>
      </c>
      <c r="D961" s="16" t="s">
        <v>351</v>
      </c>
      <c r="E961" s="16"/>
      <c r="F961" s="20">
        <v>26773.514199999998</v>
      </c>
      <c r="G961" s="16">
        <f t="shared" si="352"/>
        <v>0</v>
      </c>
      <c r="H961" s="16">
        <f>AVERAGE(G959:G961)</f>
        <v>0</v>
      </c>
    </row>
    <row r="962" spans="1:8" x14ac:dyDescent="0.35">
      <c r="A962" s="16" t="s">
        <v>312</v>
      </c>
      <c r="B962" s="3" t="str">
        <f t="shared" si="331"/>
        <v>SPA21XXX</v>
      </c>
      <c r="C962" s="16" t="s">
        <v>348</v>
      </c>
      <c r="D962" s="16" t="s">
        <v>349</v>
      </c>
      <c r="E962" s="16"/>
      <c r="F962" s="20">
        <v>32540.663199999999</v>
      </c>
      <c r="G962" s="16">
        <f>(E962/F962)</f>
        <v>0</v>
      </c>
      <c r="H962" s="16"/>
    </row>
    <row r="963" spans="1:8" x14ac:dyDescent="0.35">
      <c r="A963" s="16" t="s">
        <v>312</v>
      </c>
      <c r="B963" s="3" t="str">
        <f t="shared" ref="B963:B1026" si="353">REPLACE(A963,6,3,"XXX")</f>
        <v>SPA21XXX</v>
      </c>
      <c r="C963" s="16" t="s">
        <v>348</v>
      </c>
      <c r="D963" s="16" t="s">
        <v>350</v>
      </c>
      <c r="E963" s="16"/>
      <c r="F963" s="20">
        <v>45476.613666666664</v>
      </c>
      <c r="G963" s="16">
        <f t="shared" ref="G963:G964" si="354">(E963/F963)</f>
        <v>0</v>
      </c>
      <c r="H963" s="16"/>
    </row>
    <row r="964" spans="1:8" x14ac:dyDescent="0.35">
      <c r="A964" s="16" t="s">
        <v>312</v>
      </c>
      <c r="B964" s="3" t="str">
        <f t="shared" si="353"/>
        <v>SPA21XXX</v>
      </c>
      <c r="C964" s="16" t="s">
        <v>348</v>
      </c>
      <c r="D964" s="16" t="s">
        <v>351</v>
      </c>
      <c r="E964" s="16"/>
      <c r="F964" s="20">
        <v>26773.514199999998</v>
      </c>
      <c r="G964" s="16">
        <f t="shared" si="354"/>
        <v>0</v>
      </c>
      <c r="H964" s="16">
        <f>AVERAGE(G962:G964)</f>
        <v>0</v>
      </c>
    </row>
    <row r="965" spans="1:8" x14ac:dyDescent="0.35">
      <c r="A965" s="16" t="s">
        <v>313</v>
      </c>
      <c r="B965" s="3" t="str">
        <f t="shared" si="353"/>
        <v>SPA21XXX</v>
      </c>
      <c r="C965" s="16" t="s">
        <v>348</v>
      </c>
      <c r="D965" s="16" t="s">
        <v>349</v>
      </c>
      <c r="E965" s="20">
        <v>34970</v>
      </c>
      <c r="F965" s="20">
        <v>32540.663199999999</v>
      </c>
      <c r="G965" s="16">
        <f>(E965/F965)</f>
        <v>1.0746554175945622</v>
      </c>
      <c r="H965" s="16"/>
    </row>
    <row r="966" spans="1:8" x14ac:dyDescent="0.35">
      <c r="A966" s="16" t="s">
        <v>313</v>
      </c>
      <c r="B966" s="3" t="str">
        <f t="shared" si="353"/>
        <v>SPA21XXX</v>
      </c>
      <c r="C966" s="16" t="s">
        <v>348</v>
      </c>
      <c r="D966" s="16" t="s">
        <v>350</v>
      </c>
      <c r="E966" s="20">
        <v>19000</v>
      </c>
      <c r="F966" s="20">
        <v>45476.613666666664</v>
      </c>
      <c r="G966" s="16">
        <f t="shared" ref="G966:G967" si="355">(E966/F966)</f>
        <v>0.41779715920067667</v>
      </c>
      <c r="H966" s="16"/>
    </row>
    <row r="967" spans="1:8" x14ac:dyDescent="0.35">
      <c r="A967" s="16" t="s">
        <v>313</v>
      </c>
      <c r="B967" s="3" t="str">
        <f t="shared" si="353"/>
        <v>SPA21XXX</v>
      </c>
      <c r="C967" s="16" t="s">
        <v>348</v>
      </c>
      <c r="D967" s="16" t="s">
        <v>351</v>
      </c>
      <c r="E967" s="20">
        <v>22743.3</v>
      </c>
      <c r="F967" s="20">
        <v>26773.514199999998</v>
      </c>
      <c r="G967" s="16">
        <f t="shared" si="355"/>
        <v>0.84947010803684486</v>
      </c>
      <c r="H967" s="16">
        <f>AVERAGE(G965:G967)</f>
        <v>0.78064089494402789</v>
      </c>
    </row>
    <row r="968" spans="1:8" x14ac:dyDescent="0.35">
      <c r="A968" s="16" t="s">
        <v>314</v>
      </c>
      <c r="B968" s="3" t="str">
        <f t="shared" si="353"/>
        <v>SPA21XXX</v>
      </c>
      <c r="C968" s="16" t="s">
        <v>348</v>
      </c>
      <c r="D968" s="16" t="s">
        <v>349</v>
      </c>
      <c r="E968" s="20"/>
      <c r="F968" s="20">
        <v>32540.663199999999</v>
      </c>
      <c r="G968" s="16">
        <f>(E968/F968)</f>
        <v>0</v>
      </c>
      <c r="H968" s="16"/>
    </row>
    <row r="969" spans="1:8" x14ac:dyDescent="0.35">
      <c r="A969" s="16" t="s">
        <v>314</v>
      </c>
      <c r="B969" s="3" t="str">
        <f t="shared" si="353"/>
        <v>SPA21XXX</v>
      </c>
      <c r="C969" s="16" t="s">
        <v>348</v>
      </c>
      <c r="D969" s="16" t="s">
        <v>350</v>
      </c>
      <c r="E969" s="20"/>
      <c r="F969" s="20">
        <v>45476.613666666664</v>
      </c>
      <c r="G969" s="16">
        <f t="shared" ref="G969:G970" si="356">(E969/F969)</f>
        <v>0</v>
      </c>
      <c r="H969" s="16"/>
    </row>
    <row r="970" spans="1:8" x14ac:dyDescent="0.35">
      <c r="A970" s="16" t="s">
        <v>314</v>
      </c>
      <c r="B970" s="3" t="str">
        <f t="shared" si="353"/>
        <v>SPA21XXX</v>
      </c>
      <c r="C970" s="16" t="s">
        <v>348</v>
      </c>
      <c r="D970" s="16" t="s">
        <v>351</v>
      </c>
      <c r="E970" s="20"/>
      <c r="F970" s="20">
        <v>26773.514199999998</v>
      </c>
      <c r="G970" s="16">
        <f t="shared" si="356"/>
        <v>0</v>
      </c>
      <c r="H970" s="16">
        <f>AVERAGE(G968:G970)</f>
        <v>0</v>
      </c>
    </row>
    <row r="971" spans="1:8" x14ac:dyDescent="0.35">
      <c r="A971" s="16" t="s">
        <v>316</v>
      </c>
      <c r="B971" s="3" t="str">
        <f t="shared" si="353"/>
        <v>SPA21XXX</v>
      </c>
      <c r="C971" s="16" t="s">
        <v>348</v>
      </c>
      <c r="D971" s="16" t="s">
        <v>349</v>
      </c>
      <c r="E971" s="16"/>
      <c r="F971" s="20">
        <v>32540.663199999999</v>
      </c>
      <c r="G971" s="16">
        <f>(E971/F971)</f>
        <v>0</v>
      </c>
      <c r="H971" s="16"/>
    </row>
    <row r="972" spans="1:8" x14ac:dyDescent="0.35">
      <c r="A972" s="16" t="s">
        <v>316</v>
      </c>
      <c r="B972" s="3" t="str">
        <f t="shared" si="353"/>
        <v>SPA21XXX</v>
      </c>
      <c r="C972" s="16" t="s">
        <v>348</v>
      </c>
      <c r="D972" s="16" t="s">
        <v>350</v>
      </c>
      <c r="E972" s="16"/>
      <c r="F972" s="20">
        <v>45476.613666666664</v>
      </c>
      <c r="G972" s="16">
        <f t="shared" ref="G972:G973" si="357">(E972/F972)</f>
        <v>0</v>
      </c>
      <c r="H972" s="16"/>
    </row>
    <row r="973" spans="1:8" x14ac:dyDescent="0.35">
      <c r="A973" s="16" t="s">
        <v>316</v>
      </c>
      <c r="B973" s="3" t="str">
        <f t="shared" si="353"/>
        <v>SPA21XXX</v>
      </c>
      <c r="C973" s="16" t="s">
        <v>348</v>
      </c>
      <c r="D973" s="16" t="s">
        <v>351</v>
      </c>
      <c r="E973" s="16"/>
      <c r="F973" s="20">
        <v>26773.514199999998</v>
      </c>
      <c r="G973" s="16">
        <f t="shared" si="357"/>
        <v>0</v>
      </c>
      <c r="H973" s="16">
        <f>AVERAGE(G971:G973)</f>
        <v>0</v>
      </c>
    </row>
    <row r="974" spans="1:8" x14ac:dyDescent="0.35">
      <c r="A974" s="16" t="s">
        <v>317</v>
      </c>
      <c r="B974" s="3" t="str">
        <f t="shared" si="353"/>
        <v>SPA21XXX</v>
      </c>
      <c r="C974" s="16" t="s">
        <v>348</v>
      </c>
      <c r="D974" s="16" t="s">
        <v>349</v>
      </c>
      <c r="E974" s="20"/>
      <c r="F974" s="20">
        <v>32540.663199999999</v>
      </c>
      <c r="G974" s="16">
        <f>(E974/F974)</f>
        <v>0</v>
      </c>
      <c r="H974" s="16"/>
    </row>
    <row r="975" spans="1:8" x14ac:dyDescent="0.35">
      <c r="A975" s="16" t="s">
        <v>317</v>
      </c>
      <c r="B975" s="3" t="str">
        <f t="shared" si="353"/>
        <v>SPA21XXX</v>
      </c>
      <c r="C975" s="16" t="s">
        <v>348</v>
      </c>
      <c r="D975" s="16" t="s">
        <v>350</v>
      </c>
      <c r="E975" s="20"/>
      <c r="F975" s="20">
        <v>45476.613666666664</v>
      </c>
      <c r="G975" s="16">
        <f t="shared" ref="G975:G976" si="358">(E975/F975)</f>
        <v>0</v>
      </c>
      <c r="H975" s="16"/>
    </row>
    <row r="976" spans="1:8" x14ac:dyDescent="0.35">
      <c r="A976" s="16" t="s">
        <v>317</v>
      </c>
      <c r="B976" s="3" t="str">
        <f t="shared" si="353"/>
        <v>SPA21XXX</v>
      </c>
      <c r="C976" s="16" t="s">
        <v>348</v>
      </c>
      <c r="D976" s="16" t="s">
        <v>351</v>
      </c>
      <c r="E976" s="20"/>
      <c r="F976" s="20">
        <v>26773.514199999998</v>
      </c>
      <c r="G976" s="16">
        <f t="shared" si="358"/>
        <v>0</v>
      </c>
      <c r="H976" s="16">
        <f>AVERAGE(G974:G976)</f>
        <v>0</v>
      </c>
    </row>
    <row r="977" spans="1:8" x14ac:dyDescent="0.35">
      <c r="A977" s="16" t="s">
        <v>318</v>
      </c>
      <c r="B977" s="3" t="str">
        <f t="shared" si="353"/>
        <v>SPA21XXX</v>
      </c>
      <c r="C977" s="16" t="s">
        <v>348</v>
      </c>
      <c r="D977" s="16" t="s">
        <v>349</v>
      </c>
      <c r="E977" s="20"/>
      <c r="F977" s="20">
        <v>32540.663199999999</v>
      </c>
      <c r="G977" s="16">
        <f>(E977/F977)</f>
        <v>0</v>
      </c>
      <c r="H977" s="16"/>
    </row>
    <row r="978" spans="1:8" x14ac:dyDescent="0.35">
      <c r="A978" s="16" t="s">
        <v>318</v>
      </c>
      <c r="B978" s="3" t="str">
        <f t="shared" si="353"/>
        <v>SPA21XXX</v>
      </c>
      <c r="C978" s="16" t="s">
        <v>348</v>
      </c>
      <c r="D978" s="16" t="s">
        <v>350</v>
      </c>
      <c r="E978" s="20"/>
      <c r="F978" s="20">
        <v>45476.613666666664</v>
      </c>
      <c r="G978" s="16">
        <f t="shared" ref="G978:G979" si="359">(E978/F978)</f>
        <v>0</v>
      </c>
      <c r="H978" s="16"/>
    </row>
    <row r="979" spans="1:8" x14ac:dyDescent="0.35">
      <c r="A979" s="16" t="s">
        <v>318</v>
      </c>
      <c r="B979" s="3" t="str">
        <f t="shared" si="353"/>
        <v>SPA21XXX</v>
      </c>
      <c r="C979" s="16" t="s">
        <v>348</v>
      </c>
      <c r="D979" s="16" t="s">
        <v>351</v>
      </c>
      <c r="E979" s="20"/>
      <c r="F979" s="20">
        <v>26773.514199999998</v>
      </c>
      <c r="G979" s="16">
        <f t="shared" si="359"/>
        <v>0</v>
      </c>
      <c r="H979" s="16">
        <f>AVERAGE(G977:G979)</f>
        <v>0</v>
      </c>
    </row>
    <row r="980" spans="1:8" x14ac:dyDescent="0.35">
      <c r="A980" s="16" t="s">
        <v>320</v>
      </c>
      <c r="B980" s="3" t="str">
        <f t="shared" si="353"/>
        <v>SPA21XXX</v>
      </c>
      <c r="C980" s="16" t="s">
        <v>348</v>
      </c>
      <c r="D980" s="16" t="s">
        <v>349</v>
      </c>
      <c r="E980" s="20"/>
      <c r="F980" s="20">
        <v>32540.663199999999</v>
      </c>
      <c r="G980" s="16">
        <f>(E980/F980)</f>
        <v>0</v>
      </c>
      <c r="H980" s="16"/>
    </row>
    <row r="981" spans="1:8" x14ac:dyDescent="0.35">
      <c r="A981" s="16" t="s">
        <v>320</v>
      </c>
      <c r="B981" s="3" t="str">
        <f t="shared" si="353"/>
        <v>SPA21XXX</v>
      </c>
      <c r="C981" s="16" t="s">
        <v>348</v>
      </c>
      <c r="D981" s="16" t="s">
        <v>350</v>
      </c>
      <c r="E981" s="20"/>
      <c r="F981" s="20">
        <v>45476.613666666664</v>
      </c>
      <c r="G981" s="16">
        <f t="shared" ref="G981:G982" si="360">(E981/F981)</f>
        <v>0</v>
      </c>
      <c r="H981" s="16"/>
    </row>
    <row r="982" spans="1:8" x14ac:dyDescent="0.35">
      <c r="A982" s="16" t="s">
        <v>320</v>
      </c>
      <c r="B982" s="3" t="str">
        <f t="shared" si="353"/>
        <v>SPA21XXX</v>
      </c>
      <c r="C982" s="16" t="s">
        <v>348</v>
      </c>
      <c r="D982" s="16" t="s">
        <v>351</v>
      </c>
      <c r="E982" s="20"/>
      <c r="F982" s="20">
        <v>26773.514199999998</v>
      </c>
      <c r="G982" s="16">
        <f t="shared" si="360"/>
        <v>0</v>
      </c>
      <c r="H982" s="16">
        <f>AVERAGE(G980:G982)</f>
        <v>0</v>
      </c>
    </row>
    <row r="983" spans="1:8" x14ac:dyDescent="0.35">
      <c r="A983" s="16" t="s">
        <v>321</v>
      </c>
      <c r="B983" s="3" t="str">
        <f t="shared" si="353"/>
        <v>SPA21XXX</v>
      </c>
      <c r="C983" s="16" t="s">
        <v>348</v>
      </c>
      <c r="D983" s="16" t="s">
        <v>349</v>
      </c>
      <c r="E983" s="20"/>
      <c r="F983" s="20">
        <v>32540.663199999999</v>
      </c>
      <c r="G983" s="16">
        <f>(E983/F983)</f>
        <v>0</v>
      </c>
      <c r="H983" s="16"/>
    </row>
    <row r="984" spans="1:8" x14ac:dyDescent="0.35">
      <c r="A984" s="16" t="s">
        <v>321</v>
      </c>
      <c r="B984" s="3" t="str">
        <f t="shared" si="353"/>
        <v>SPA21XXX</v>
      </c>
      <c r="C984" s="16" t="s">
        <v>348</v>
      </c>
      <c r="D984" s="16" t="s">
        <v>350</v>
      </c>
      <c r="E984" s="20"/>
      <c r="F984" s="20">
        <v>45476.613666666664</v>
      </c>
      <c r="G984" s="16">
        <f t="shared" ref="G984:G985" si="361">(E984/F984)</f>
        <v>0</v>
      </c>
      <c r="H984" s="16"/>
    </row>
    <row r="985" spans="1:8" x14ac:dyDescent="0.35">
      <c r="A985" s="16" t="s">
        <v>321</v>
      </c>
      <c r="B985" s="3" t="str">
        <f t="shared" si="353"/>
        <v>SPA21XXX</v>
      </c>
      <c r="C985" s="16" t="s">
        <v>348</v>
      </c>
      <c r="D985" s="16" t="s">
        <v>351</v>
      </c>
      <c r="E985" s="20"/>
      <c r="F985" s="20">
        <v>26773.514199999998</v>
      </c>
      <c r="G985" s="16">
        <f t="shared" si="361"/>
        <v>0</v>
      </c>
      <c r="H985" s="16">
        <f>AVERAGE(G983:G985)</f>
        <v>0</v>
      </c>
    </row>
    <row r="986" spans="1:8" x14ac:dyDescent="0.35">
      <c r="A986" s="16" t="s">
        <v>324</v>
      </c>
      <c r="B986" s="3" t="str">
        <f t="shared" si="353"/>
        <v>SPA21XXX</v>
      </c>
      <c r="C986" s="16" t="s">
        <v>348</v>
      </c>
      <c r="D986" s="16" t="s">
        <v>349</v>
      </c>
      <c r="E986" s="20"/>
      <c r="F986" s="20">
        <v>32540.663199999999</v>
      </c>
      <c r="G986" s="16"/>
      <c r="H986" s="16"/>
    </row>
    <row r="987" spans="1:8" x14ac:dyDescent="0.35">
      <c r="A987" s="16" t="s">
        <v>324</v>
      </c>
      <c r="B987" s="3" t="str">
        <f t="shared" si="353"/>
        <v>SPA21XXX</v>
      </c>
      <c r="C987" s="16" t="s">
        <v>348</v>
      </c>
      <c r="D987" s="16" t="s">
        <v>350</v>
      </c>
      <c r="E987" s="20"/>
      <c r="F987" s="20">
        <v>45476.613666666664</v>
      </c>
      <c r="G987" s="16"/>
      <c r="H987" s="16"/>
    </row>
    <row r="988" spans="1:8" x14ac:dyDescent="0.35">
      <c r="A988" s="16" t="s">
        <v>324</v>
      </c>
      <c r="B988" s="3" t="str">
        <f t="shared" si="353"/>
        <v>SPA21XXX</v>
      </c>
      <c r="C988" s="16" t="s">
        <v>348</v>
      </c>
      <c r="D988" s="16" t="s">
        <v>351</v>
      </c>
      <c r="E988" s="20">
        <v>4000</v>
      </c>
      <c r="F988" s="20">
        <v>26773.514199999998</v>
      </c>
      <c r="G988" s="16">
        <f t="shared" ref="G988" si="362">(E988/F988)</f>
        <v>0.14940138116049034</v>
      </c>
      <c r="H988" s="16">
        <f>AVERAGE(G986:G988)</f>
        <v>0.14940138116049034</v>
      </c>
    </row>
    <row r="989" spans="1:8" x14ac:dyDescent="0.35">
      <c r="A989" s="16" t="s">
        <v>325</v>
      </c>
      <c r="B989" s="3" t="str">
        <f t="shared" si="353"/>
        <v>SPA21XXX</v>
      </c>
      <c r="C989" s="16" t="s">
        <v>348</v>
      </c>
      <c r="D989" s="16" t="s">
        <v>349</v>
      </c>
      <c r="E989" s="20"/>
      <c r="F989" s="20">
        <v>32540.663199999999</v>
      </c>
      <c r="G989" s="16"/>
      <c r="H989" s="16"/>
    </row>
    <row r="990" spans="1:8" x14ac:dyDescent="0.35">
      <c r="A990" s="16" t="s">
        <v>325</v>
      </c>
      <c r="B990" s="3" t="str">
        <f t="shared" si="353"/>
        <v>SPA21XXX</v>
      </c>
      <c r="C990" s="16" t="s">
        <v>348</v>
      </c>
      <c r="D990" s="16" t="s">
        <v>350</v>
      </c>
      <c r="E990" s="20"/>
      <c r="F990" s="20">
        <v>45476.613666666664</v>
      </c>
      <c r="G990" s="16"/>
      <c r="H990" s="16"/>
    </row>
    <row r="991" spans="1:8" x14ac:dyDescent="0.35">
      <c r="A991" s="16" t="s">
        <v>325</v>
      </c>
      <c r="B991" s="3" t="str">
        <f t="shared" si="353"/>
        <v>SPA21XXX</v>
      </c>
      <c r="C991" s="16" t="s">
        <v>348</v>
      </c>
      <c r="D991" s="16" t="s">
        <v>351</v>
      </c>
      <c r="E991" s="20">
        <v>4000</v>
      </c>
      <c r="F991" s="20">
        <v>26773.514199999998</v>
      </c>
      <c r="G991" s="16">
        <f t="shared" ref="G991" si="363">(E991/F991)</f>
        <v>0.14940138116049034</v>
      </c>
      <c r="H991" s="16">
        <f>AVERAGE(G989:G991)</f>
        <v>0.14940138116049034</v>
      </c>
    </row>
    <row r="992" spans="1:8" x14ac:dyDescent="0.35">
      <c r="A992" s="16" t="s">
        <v>327</v>
      </c>
      <c r="B992" s="3" t="str">
        <f t="shared" si="353"/>
        <v>SPA21XXX</v>
      </c>
      <c r="C992" s="16" t="s">
        <v>348</v>
      </c>
      <c r="D992" s="16" t="s">
        <v>349</v>
      </c>
      <c r="E992" s="20"/>
      <c r="F992" s="20">
        <v>32540.663199999999</v>
      </c>
      <c r="G992" s="16">
        <f>(E992/F992)</f>
        <v>0</v>
      </c>
      <c r="H992" s="16"/>
    </row>
    <row r="993" spans="1:8" x14ac:dyDescent="0.35">
      <c r="A993" s="16" t="s">
        <v>327</v>
      </c>
      <c r="B993" s="3" t="str">
        <f t="shared" si="353"/>
        <v>SPA21XXX</v>
      </c>
      <c r="C993" s="16" t="s">
        <v>348</v>
      </c>
      <c r="D993" s="16" t="s">
        <v>350</v>
      </c>
      <c r="E993" s="20"/>
      <c r="F993" s="20">
        <v>45476.613666666664</v>
      </c>
      <c r="G993" s="16">
        <f t="shared" ref="G993:G994" si="364">(E993/F993)</f>
        <v>0</v>
      </c>
      <c r="H993" s="16"/>
    </row>
    <row r="994" spans="1:8" x14ac:dyDescent="0.35">
      <c r="A994" s="16" t="s">
        <v>327</v>
      </c>
      <c r="B994" s="3" t="str">
        <f t="shared" si="353"/>
        <v>SPA21XXX</v>
      </c>
      <c r="C994" s="16" t="s">
        <v>348</v>
      </c>
      <c r="D994" s="16" t="s">
        <v>351</v>
      </c>
      <c r="E994" s="20"/>
      <c r="F994" s="20">
        <v>26773.514199999998</v>
      </c>
      <c r="G994" s="16">
        <f t="shared" si="364"/>
        <v>0</v>
      </c>
      <c r="H994" s="16">
        <f>AVERAGE(G992:G994)</f>
        <v>0</v>
      </c>
    </row>
    <row r="995" spans="1:8" x14ac:dyDescent="0.35">
      <c r="A995" s="16" t="s">
        <v>328</v>
      </c>
      <c r="B995" s="3" t="str">
        <f t="shared" si="353"/>
        <v>SPA21XXX</v>
      </c>
      <c r="C995" s="16" t="s">
        <v>348</v>
      </c>
      <c r="D995" s="16" t="s">
        <v>349</v>
      </c>
      <c r="E995" s="16"/>
      <c r="F995" s="20">
        <v>32540.663199999999</v>
      </c>
      <c r="G995" s="16">
        <f>(E995/F995)</f>
        <v>0</v>
      </c>
      <c r="H995" s="16"/>
    </row>
    <row r="996" spans="1:8" x14ac:dyDescent="0.35">
      <c r="A996" s="16" t="s">
        <v>328</v>
      </c>
      <c r="B996" s="3" t="str">
        <f t="shared" si="353"/>
        <v>SPA21XXX</v>
      </c>
      <c r="C996" s="16" t="s">
        <v>348</v>
      </c>
      <c r="D996" s="16" t="s">
        <v>350</v>
      </c>
      <c r="E996" s="16"/>
      <c r="F996" s="20">
        <v>45476.613666666664</v>
      </c>
      <c r="G996" s="16">
        <f t="shared" ref="G996:G997" si="365">(E996/F996)</f>
        <v>0</v>
      </c>
      <c r="H996" s="16"/>
    </row>
    <row r="997" spans="1:8" x14ac:dyDescent="0.35">
      <c r="A997" s="16" t="s">
        <v>328</v>
      </c>
      <c r="B997" s="3" t="str">
        <f t="shared" si="353"/>
        <v>SPA21XXX</v>
      </c>
      <c r="C997" s="16" t="s">
        <v>348</v>
      </c>
      <c r="D997" s="16" t="s">
        <v>351</v>
      </c>
      <c r="E997" s="16"/>
      <c r="F997" s="20">
        <v>26773.514199999998</v>
      </c>
      <c r="G997" s="16">
        <f t="shared" si="365"/>
        <v>0</v>
      </c>
      <c r="H997" s="16">
        <f>AVERAGE(G995:G997)</f>
        <v>0</v>
      </c>
    </row>
    <row r="998" spans="1:8" x14ac:dyDescent="0.35">
      <c r="A998" s="16" t="s">
        <v>329</v>
      </c>
      <c r="B998" s="3" t="str">
        <f t="shared" si="353"/>
        <v>SPA21XXX</v>
      </c>
      <c r="C998" s="16" t="s">
        <v>348</v>
      </c>
      <c r="D998" s="16" t="s">
        <v>349</v>
      </c>
      <c r="E998" s="16"/>
      <c r="F998" s="20">
        <v>32540.663199999999</v>
      </c>
      <c r="G998" s="16">
        <f>(E998/F998)</f>
        <v>0</v>
      </c>
      <c r="H998" s="16"/>
    </row>
    <row r="999" spans="1:8" x14ac:dyDescent="0.35">
      <c r="A999" s="16" t="s">
        <v>329</v>
      </c>
      <c r="B999" s="3" t="str">
        <f t="shared" si="353"/>
        <v>SPA21XXX</v>
      </c>
      <c r="C999" s="16" t="s">
        <v>348</v>
      </c>
      <c r="D999" s="16" t="s">
        <v>350</v>
      </c>
      <c r="E999" s="16"/>
      <c r="F999" s="20">
        <v>45476.613666666664</v>
      </c>
      <c r="G999" s="16">
        <f t="shared" ref="G999:G1000" si="366">(E999/F999)</f>
        <v>0</v>
      </c>
      <c r="H999" s="16"/>
    </row>
    <row r="1000" spans="1:8" x14ac:dyDescent="0.35">
      <c r="A1000" s="16" t="s">
        <v>329</v>
      </c>
      <c r="B1000" s="3" t="str">
        <f t="shared" si="353"/>
        <v>SPA21XXX</v>
      </c>
      <c r="C1000" s="16" t="s">
        <v>348</v>
      </c>
      <c r="D1000" s="16" t="s">
        <v>351</v>
      </c>
      <c r="E1000" s="16"/>
      <c r="F1000" s="20">
        <v>26773.514199999998</v>
      </c>
      <c r="G1000" s="16">
        <f t="shared" si="366"/>
        <v>0</v>
      </c>
      <c r="H1000" s="16">
        <f>AVERAGE(G998:G1000)</f>
        <v>0</v>
      </c>
    </row>
    <row r="1001" spans="1:8" x14ac:dyDescent="0.35">
      <c r="A1001" s="16" t="s">
        <v>330</v>
      </c>
      <c r="B1001" s="3" t="str">
        <f t="shared" si="353"/>
        <v>SPA21XXX</v>
      </c>
      <c r="C1001" s="16" t="s">
        <v>348</v>
      </c>
      <c r="D1001" s="16" t="s">
        <v>349</v>
      </c>
      <c r="E1001" s="16"/>
      <c r="F1001" s="20">
        <v>32540.663199999999</v>
      </c>
      <c r="G1001" s="16">
        <f>(E1001/F1001)</f>
        <v>0</v>
      </c>
      <c r="H1001" s="16"/>
    </row>
    <row r="1002" spans="1:8" x14ac:dyDescent="0.35">
      <c r="A1002" s="16" t="s">
        <v>330</v>
      </c>
      <c r="B1002" s="3" t="str">
        <f t="shared" si="353"/>
        <v>SPA21XXX</v>
      </c>
      <c r="C1002" s="16" t="s">
        <v>348</v>
      </c>
      <c r="D1002" s="16" t="s">
        <v>350</v>
      </c>
      <c r="E1002" s="16"/>
      <c r="F1002" s="20">
        <v>45476.613666666664</v>
      </c>
      <c r="G1002" s="16">
        <f t="shared" ref="G1002:G1003" si="367">(E1002/F1002)</f>
        <v>0</v>
      </c>
      <c r="H1002" s="16"/>
    </row>
    <row r="1003" spans="1:8" x14ac:dyDescent="0.35">
      <c r="A1003" s="16" t="s">
        <v>330</v>
      </c>
      <c r="B1003" s="3" t="str">
        <f t="shared" si="353"/>
        <v>SPA21XXX</v>
      </c>
      <c r="C1003" s="16" t="s">
        <v>348</v>
      </c>
      <c r="D1003" s="16" t="s">
        <v>351</v>
      </c>
      <c r="E1003" s="16"/>
      <c r="F1003" s="20">
        <v>26773.514199999998</v>
      </c>
      <c r="G1003" s="16">
        <f t="shared" si="367"/>
        <v>0</v>
      </c>
      <c r="H1003" s="16">
        <f>AVERAGE(G1001:G1003)</f>
        <v>0</v>
      </c>
    </row>
    <row r="1004" spans="1:8" x14ac:dyDescent="0.35">
      <c r="A1004" s="16" t="s">
        <v>331</v>
      </c>
      <c r="B1004" s="3" t="str">
        <f t="shared" si="353"/>
        <v>SPA21XXX</v>
      </c>
      <c r="C1004" s="16" t="s">
        <v>348</v>
      </c>
      <c r="D1004" s="16" t="s">
        <v>349</v>
      </c>
      <c r="E1004" s="16"/>
      <c r="F1004" s="20">
        <v>32540.663199999999</v>
      </c>
      <c r="G1004" s="16">
        <f>(E1004/F1004)</f>
        <v>0</v>
      </c>
      <c r="H1004" s="16"/>
    </row>
    <row r="1005" spans="1:8" x14ac:dyDescent="0.35">
      <c r="A1005" s="16" t="s">
        <v>331</v>
      </c>
      <c r="B1005" s="3" t="str">
        <f t="shared" si="353"/>
        <v>SPA21XXX</v>
      </c>
      <c r="C1005" s="16" t="s">
        <v>348</v>
      </c>
      <c r="D1005" s="16" t="s">
        <v>350</v>
      </c>
      <c r="E1005" s="16"/>
      <c r="F1005" s="20">
        <v>45476.613666666664</v>
      </c>
      <c r="G1005" s="16">
        <f t="shared" ref="G1005:G1006" si="368">(E1005/F1005)</f>
        <v>0</v>
      </c>
      <c r="H1005" s="16"/>
    </row>
    <row r="1006" spans="1:8" x14ac:dyDescent="0.35">
      <c r="A1006" s="16" t="s">
        <v>331</v>
      </c>
      <c r="B1006" s="3" t="str">
        <f t="shared" si="353"/>
        <v>SPA21XXX</v>
      </c>
      <c r="C1006" s="16" t="s">
        <v>348</v>
      </c>
      <c r="D1006" s="16" t="s">
        <v>351</v>
      </c>
      <c r="E1006" s="16"/>
      <c r="F1006" s="20">
        <v>26773.514199999998</v>
      </c>
      <c r="G1006" s="16">
        <f t="shared" si="368"/>
        <v>0</v>
      </c>
      <c r="H1006" s="16">
        <f>AVERAGE(G1004:G1006)</f>
        <v>0</v>
      </c>
    </row>
    <row r="1007" spans="1:8" x14ac:dyDescent="0.35">
      <c r="A1007" s="16" t="s">
        <v>332</v>
      </c>
      <c r="B1007" s="3" t="str">
        <f t="shared" si="353"/>
        <v>SPA21XXX</v>
      </c>
      <c r="C1007" s="16" t="s">
        <v>348</v>
      </c>
      <c r="D1007" s="16" t="s">
        <v>349</v>
      </c>
      <c r="E1007" s="16"/>
      <c r="F1007" s="20">
        <v>32540.663199999999</v>
      </c>
      <c r="G1007" s="16">
        <f>(E1007/F1007)</f>
        <v>0</v>
      </c>
      <c r="H1007" s="16"/>
    </row>
    <row r="1008" spans="1:8" x14ac:dyDescent="0.35">
      <c r="A1008" s="16" t="s">
        <v>332</v>
      </c>
      <c r="B1008" s="3" t="str">
        <f t="shared" si="353"/>
        <v>SPA21XXX</v>
      </c>
      <c r="C1008" s="16" t="s">
        <v>348</v>
      </c>
      <c r="D1008" s="16" t="s">
        <v>350</v>
      </c>
      <c r="E1008" s="16"/>
      <c r="F1008" s="20">
        <v>45476.613666666664</v>
      </c>
      <c r="G1008" s="16">
        <f t="shared" ref="G1008:G1009" si="369">(E1008/F1008)</f>
        <v>0</v>
      </c>
      <c r="H1008" s="16"/>
    </row>
    <row r="1009" spans="1:8" x14ac:dyDescent="0.35">
      <c r="A1009" s="16" t="s">
        <v>332</v>
      </c>
      <c r="B1009" s="3" t="str">
        <f t="shared" si="353"/>
        <v>SPA21XXX</v>
      </c>
      <c r="C1009" s="16" t="s">
        <v>348</v>
      </c>
      <c r="D1009" s="16" t="s">
        <v>351</v>
      </c>
      <c r="E1009" s="16"/>
      <c r="F1009" s="20">
        <v>26773.514199999998</v>
      </c>
      <c r="G1009" s="16">
        <f t="shared" si="369"/>
        <v>0</v>
      </c>
      <c r="H1009" s="16">
        <f>AVERAGE(G1007:G1009)</f>
        <v>0</v>
      </c>
    </row>
    <row r="1010" spans="1:8" x14ac:dyDescent="0.35">
      <c r="A1010" s="16" t="s">
        <v>333</v>
      </c>
      <c r="B1010" s="3" t="str">
        <f t="shared" si="353"/>
        <v>SPA21XXX</v>
      </c>
      <c r="C1010" s="16" t="s">
        <v>348</v>
      </c>
      <c r="D1010" s="16" t="s">
        <v>349</v>
      </c>
      <c r="E1010" s="16"/>
      <c r="F1010" s="20">
        <v>32540.663199999999</v>
      </c>
      <c r="G1010" s="16">
        <f>(E1010/F1010)</f>
        <v>0</v>
      </c>
      <c r="H1010" s="16"/>
    </row>
    <row r="1011" spans="1:8" x14ac:dyDescent="0.35">
      <c r="A1011" s="16" t="s">
        <v>333</v>
      </c>
      <c r="B1011" s="3" t="str">
        <f t="shared" si="353"/>
        <v>SPA21XXX</v>
      </c>
      <c r="C1011" s="16" t="s">
        <v>348</v>
      </c>
      <c r="D1011" s="16" t="s">
        <v>350</v>
      </c>
      <c r="E1011" s="16"/>
      <c r="F1011" s="20">
        <v>45476.613666666664</v>
      </c>
      <c r="G1011" s="16">
        <f t="shared" ref="G1011:G1012" si="370">(E1011/F1011)</f>
        <v>0</v>
      </c>
      <c r="H1011" s="16"/>
    </row>
    <row r="1012" spans="1:8" x14ac:dyDescent="0.35">
      <c r="A1012" s="16" t="s">
        <v>333</v>
      </c>
      <c r="B1012" s="3" t="str">
        <f t="shared" si="353"/>
        <v>SPA21XXX</v>
      </c>
      <c r="C1012" s="16" t="s">
        <v>348</v>
      </c>
      <c r="D1012" s="16" t="s">
        <v>351</v>
      </c>
      <c r="E1012" s="16"/>
      <c r="F1012" s="20">
        <v>26773.514199999998</v>
      </c>
      <c r="G1012" s="16">
        <f t="shared" si="370"/>
        <v>0</v>
      </c>
      <c r="H1012" s="16">
        <f>AVERAGE(G1010:G1012)</f>
        <v>0</v>
      </c>
    </row>
    <row r="1013" spans="1:8" x14ac:dyDescent="0.35">
      <c r="A1013" s="16" t="s">
        <v>334</v>
      </c>
      <c r="B1013" s="3" t="str">
        <f t="shared" si="353"/>
        <v>SPA21XXX</v>
      </c>
      <c r="C1013" s="16" t="s">
        <v>348</v>
      </c>
      <c r="D1013" s="16" t="s">
        <v>349</v>
      </c>
      <c r="E1013" s="16"/>
      <c r="F1013" s="20">
        <v>32540.663199999999</v>
      </c>
      <c r="G1013" s="16">
        <f>(E1013/F1013)</f>
        <v>0</v>
      </c>
      <c r="H1013" s="16"/>
    </row>
    <row r="1014" spans="1:8" x14ac:dyDescent="0.35">
      <c r="A1014" s="16" t="s">
        <v>334</v>
      </c>
      <c r="B1014" s="3" t="str">
        <f t="shared" si="353"/>
        <v>SPA21XXX</v>
      </c>
      <c r="C1014" s="16" t="s">
        <v>348</v>
      </c>
      <c r="D1014" s="16" t="s">
        <v>350</v>
      </c>
      <c r="E1014" s="16"/>
      <c r="F1014" s="20">
        <v>45476.613666666664</v>
      </c>
      <c r="G1014" s="16">
        <f t="shared" ref="G1014:G1015" si="371">(E1014/F1014)</f>
        <v>0</v>
      </c>
      <c r="H1014" s="16"/>
    </row>
    <row r="1015" spans="1:8" x14ac:dyDescent="0.35">
      <c r="A1015" s="16" t="s">
        <v>334</v>
      </c>
      <c r="B1015" s="3" t="str">
        <f t="shared" si="353"/>
        <v>SPA21XXX</v>
      </c>
      <c r="C1015" s="16" t="s">
        <v>348</v>
      </c>
      <c r="D1015" s="16" t="s">
        <v>351</v>
      </c>
      <c r="E1015" s="16"/>
      <c r="F1015" s="20">
        <v>26773.514199999998</v>
      </c>
      <c r="G1015" s="16">
        <f t="shared" si="371"/>
        <v>0</v>
      </c>
      <c r="H1015" s="16">
        <f>AVERAGE(G1013:G1015)</f>
        <v>0</v>
      </c>
    </row>
    <row r="1016" spans="1:8" x14ac:dyDescent="0.35">
      <c r="A1016" s="16" t="s">
        <v>335</v>
      </c>
      <c r="B1016" s="3" t="str">
        <f t="shared" si="353"/>
        <v>SPA21XXX</v>
      </c>
      <c r="C1016" s="16" t="s">
        <v>348</v>
      </c>
      <c r="D1016" s="16" t="s">
        <v>349</v>
      </c>
      <c r="E1016" s="16"/>
      <c r="F1016" s="20">
        <v>32540.663199999999</v>
      </c>
      <c r="G1016" s="16">
        <f>(E1016/F1016)</f>
        <v>0</v>
      </c>
      <c r="H1016" s="16"/>
    </row>
    <row r="1017" spans="1:8" x14ac:dyDescent="0.35">
      <c r="A1017" s="16" t="s">
        <v>335</v>
      </c>
      <c r="B1017" s="3" t="str">
        <f t="shared" si="353"/>
        <v>SPA21XXX</v>
      </c>
      <c r="C1017" s="16" t="s">
        <v>348</v>
      </c>
      <c r="D1017" s="16" t="s">
        <v>350</v>
      </c>
      <c r="E1017" s="16"/>
      <c r="F1017" s="20">
        <v>45476.613666666664</v>
      </c>
      <c r="G1017" s="16">
        <f t="shared" ref="G1017:G1018" si="372">(E1017/F1017)</f>
        <v>0</v>
      </c>
      <c r="H1017" s="16"/>
    </row>
    <row r="1018" spans="1:8" x14ac:dyDescent="0.35">
      <c r="A1018" s="16" t="s">
        <v>335</v>
      </c>
      <c r="B1018" s="3" t="str">
        <f t="shared" si="353"/>
        <v>SPA21XXX</v>
      </c>
      <c r="C1018" s="16" t="s">
        <v>348</v>
      </c>
      <c r="D1018" s="16" t="s">
        <v>351</v>
      </c>
      <c r="E1018" s="16"/>
      <c r="F1018" s="20">
        <v>26773.514199999998</v>
      </c>
      <c r="G1018" s="16">
        <f t="shared" si="372"/>
        <v>0</v>
      </c>
      <c r="H1018" s="16">
        <f>AVERAGE(G1016:G1018)</f>
        <v>0</v>
      </c>
    </row>
    <row r="1019" spans="1:8" x14ac:dyDescent="0.35">
      <c r="A1019" s="16" t="s">
        <v>336</v>
      </c>
      <c r="B1019" s="3" t="str">
        <f t="shared" si="353"/>
        <v>SPA21XXX</v>
      </c>
      <c r="C1019" s="16" t="s">
        <v>348</v>
      </c>
      <c r="D1019" s="16" t="s">
        <v>349</v>
      </c>
      <c r="E1019" s="16"/>
      <c r="F1019" s="20">
        <v>32540.663199999999</v>
      </c>
      <c r="G1019" s="16">
        <f>(E1019/F1019)</f>
        <v>0</v>
      </c>
      <c r="H1019" s="16"/>
    </row>
    <row r="1020" spans="1:8" x14ac:dyDescent="0.35">
      <c r="A1020" s="16" t="s">
        <v>336</v>
      </c>
      <c r="B1020" s="3" t="str">
        <f t="shared" si="353"/>
        <v>SPA21XXX</v>
      </c>
      <c r="C1020" s="16" t="s">
        <v>348</v>
      </c>
      <c r="D1020" s="16" t="s">
        <v>350</v>
      </c>
      <c r="E1020" s="16"/>
      <c r="F1020" s="20">
        <v>45476.613666666664</v>
      </c>
      <c r="G1020" s="16">
        <f t="shared" ref="G1020:G1021" si="373">(E1020/F1020)</f>
        <v>0</v>
      </c>
      <c r="H1020" s="16"/>
    </row>
    <row r="1021" spans="1:8" x14ac:dyDescent="0.35">
      <c r="A1021" s="16" t="s">
        <v>336</v>
      </c>
      <c r="B1021" s="3" t="str">
        <f t="shared" si="353"/>
        <v>SPA21XXX</v>
      </c>
      <c r="C1021" s="16" t="s">
        <v>348</v>
      </c>
      <c r="D1021" s="16" t="s">
        <v>351</v>
      </c>
      <c r="E1021" s="16"/>
      <c r="F1021" s="20">
        <v>26773.514199999998</v>
      </c>
      <c r="G1021" s="16">
        <f t="shared" si="373"/>
        <v>0</v>
      </c>
      <c r="H1021" s="16">
        <f>AVERAGE(G1019:G1021)</f>
        <v>0</v>
      </c>
    </row>
    <row r="1022" spans="1:8" x14ac:dyDescent="0.35">
      <c r="A1022" s="16" t="s">
        <v>337</v>
      </c>
      <c r="B1022" s="3" t="str">
        <f t="shared" si="353"/>
        <v>SPA21XXX</v>
      </c>
      <c r="C1022" s="16" t="s">
        <v>348</v>
      </c>
      <c r="D1022" s="16" t="s">
        <v>349</v>
      </c>
      <c r="E1022" s="16"/>
      <c r="F1022" s="20">
        <v>32540.663199999999</v>
      </c>
      <c r="G1022" s="16">
        <f>(E1022/F1022)</f>
        <v>0</v>
      </c>
      <c r="H1022" s="16"/>
    </row>
    <row r="1023" spans="1:8" x14ac:dyDescent="0.35">
      <c r="A1023" s="16" t="s">
        <v>337</v>
      </c>
      <c r="B1023" s="3" t="str">
        <f t="shared" si="353"/>
        <v>SPA21XXX</v>
      </c>
      <c r="C1023" s="16" t="s">
        <v>348</v>
      </c>
      <c r="D1023" s="16" t="s">
        <v>350</v>
      </c>
      <c r="E1023" s="16"/>
      <c r="F1023" s="20">
        <v>45476.613666666664</v>
      </c>
      <c r="G1023" s="16">
        <f t="shared" ref="G1023:G1024" si="374">(E1023/F1023)</f>
        <v>0</v>
      </c>
      <c r="H1023" s="16"/>
    </row>
    <row r="1024" spans="1:8" x14ac:dyDescent="0.35">
      <c r="A1024" s="16" t="s">
        <v>337</v>
      </c>
      <c r="B1024" s="3" t="str">
        <f t="shared" si="353"/>
        <v>SPA21XXX</v>
      </c>
      <c r="C1024" s="16" t="s">
        <v>348</v>
      </c>
      <c r="D1024" s="16" t="s">
        <v>351</v>
      </c>
      <c r="E1024" s="16"/>
      <c r="F1024" s="20">
        <v>26773.514199999998</v>
      </c>
      <c r="G1024" s="16">
        <f t="shared" si="374"/>
        <v>0</v>
      </c>
      <c r="H1024" s="16">
        <f>AVERAGE(G1022:G1024)</f>
        <v>0</v>
      </c>
    </row>
    <row r="1025" spans="1:8" x14ac:dyDescent="0.35">
      <c r="A1025" s="16" t="s">
        <v>339</v>
      </c>
      <c r="B1025" s="3" t="str">
        <f t="shared" si="353"/>
        <v>SPA21XXX</v>
      </c>
      <c r="C1025" s="16" t="s">
        <v>348</v>
      </c>
      <c r="D1025" s="16" t="s">
        <v>349</v>
      </c>
      <c r="E1025" s="16"/>
      <c r="F1025" s="20">
        <v>32540.663199999999</v>
      </c>
      <c r="G1025" s="16">
        <f>(E1025/F1025)</f>
        <v>0</v>
      </c>
      <c r="H1025" s="16"/>
    </row>
    <row r="1026" spans="1:8" x14ac:dyDescent="0.35">
      <c r="A1026" s="16" t="s">
        <v>339</v>
      </c>
      <c r="B1026" s="3" t="str">
        <f t="shared" si="353"/>
        <v>SPA21XXX</v>
      </c>
      <c r="C1026" s="16" t="s">
        <v>348</v>
      </c>
      <c r="D1026" s="16" t="s">
        <v>350</v>
      </c>
      <c r="E1026" s="16"/>
      <c r="F1026" s="20">
        <v>45476.613666666664</v>
      </c>
      <c r="G1026" s="16">
        <f t="shared" ref="G1026:G1027" si="375">(E1026/F1026)</f>
        <v>0</v>
      </c>
      <c r="H1026" s="16"/>
    </row>
    <row r="1027" spans="1:8" x14ac:dyDescent="0.35">
      <c r="A1027" s="16" t="s">
        <v>339</v>
      </c>
      <c r="B1027" s="3" t="str">
        <f t="shared" ref="B1027:B1039" si="376">REPLACE(A1027,6,3,"XXX")</f>
        <v>SPA21XXX</v>
      </c>
      <c r="C1027" s="16" t="s">
        <v>348</v>
      </c>
      <c r="D1027" s="16" t="s">
        <v>351</v>
      </c>
      <c r="E1027" s="16"/>
      <c r="F1027" s="20">
        <v>26773.514199999998</v>
      </c>
      <c r="G1027" s="16">
        <f t="shared" si="375"/>
        <v>0</v>
      </c>
      <c r="H1027" s="16">
        <f>AVERAGE(G1025:G1027)</f>
        <v>0</v>
      </c>
    </row>
    <row r="1028" spans="1:8" x14ac:dyDescent="0.35">
      <c r="A1028" s="16" t="s">
        <v>340</v>
      </c>
      <c r="B1028" s="3" t="str">
        <f t="shared" si="376"/>
        <v>SPA21XXX</v>
      </c>
      <c r="C1028" s="16" t="s">
        <v>348</v>
      </c>
      <c r="D1028" s="16" t="s">
        <v>349</v>
      </c>
      <c r="E1028" s="16"/>
      <c r="F1028" s="20">
        <v>32540.663199999999</v>
      </c>
      <c r="G1028" s="16">
        <f>(E1028/F1028)</f>
        <v>0</v>
      </c>
      <c r="H1028" s="16"/>
    </row>
    <row r="1029" spans="1:8" x14ac:dyDescent="0.35">
      <c r="A1029" s="16" t="s">
        <v>340</v>
      </c>
      <c r="B1029" s="3" t="str">
        <f t="shared" si="376"/>
        <v>SPA21XXX</v>
      </c>
      <c r="C1029" s="16" t="s">
        <v>348</v>
      </c>
      <c r="D1029" s="16" t="s">
        <v>350</v>
      </c>
      <c r="E1029" s="16"/>
      <c r="F1029" s="20">
        <v>45476.613666666664</v>
      </c>
      <c r="G1029" s="16">
        <f t="shared" ref="G1029:G1030" si="377">(E1029/F1029)</f>
        <v>0</v>
      </c>
      <c r="H1029" s="16"/>
    </row>
    <row r="1030" spans="1:8" x14ac:dyDescent="0.35">
      <c r="A1030" s="16" t="s">
        <v>340</v>
      </c>
      <c r="B1030" s="3" t="str">
        <f t="shared" si="376"/>
        <v>SPA21XXX</v>
      </c>
      <c r="C1030" s="16" t="s">
        <v>348</v>
      </c>
      <c r="D1030" s="16" t="s">
        <v>351</v>
      </c>
      <c r="E1030" s="16"/>
      <c r="F1030" s="20">
        <v>26773.514199999998</v>
      </c>
      <c r="G1030" s="16">
        <f t="shared" si="377"/>
        <v>0</v>
      </c>
      <c r="H1030" s="16">
        <f>AVERAGE(G1028:G1030)</f>
        <v>0</v>
      </c>
    </row>
    <row r="1031" spans="1:8" x14ac:dyDescent="0.35">
      <c r="A1031" s="16" t="s">
        <v>341</v>
      </c>
      <c r="B1031" s="3" t="str">
        <f t="shared" si="376"/>
        <v>SPA21XXX</v>
      </c>
      <c r="C1031" s="16" t="s">
        <v>348</v>
      </c>
      <c r="D1031" s="16" t="s">
        <v>349</v>
      </c>
      <c r="E1031" s="16"/>
      <c r="F1031" s="20">
        <v>32540.663199999999</v>
      </c>
      <c r="G1031" s="16">
        <f>(E1031/F1031)</f>
        <v>0</v>
      </c>
      <c r="H1031" s="16"/>
    </row>
    <row r="1032" spans="1:8" x14ac:dyDescent="0.35">
      <c r="A1032" s="16" t="s">
        <v>341</v>
      </c>
      <c r="B1032" s="3" t="str">
        <f t="shared" si="376"/>
        <v>SPA21XXX</v>
      </c>
      <c r="C1032" s="16" t="s">
        <v>348</v>
      </c>
      <c r="D1032" s="16" t="s">
        <v>350</v>
      </c>
      <c r="E1032" s="16"/>
      <c r="F1032" s="20">
        <v>45476.613666666664</v>
      </c>
      <c r="G1032" s="16">
        <f t="shared" ref="G1032:G1033" si="378">(E1032/F1032)</f>
        <v>0</v>
      </c>
      <c r="H1032" s="16"/>
    </row>
    <row r="1033" spans="1:8" x14ac:dyDescent="0.35">
      <c r="A1033" s="16" t="s">
        <v>341</v>
      </c>
      <c r="B1033" s="3" t="str">
        <f t="shared" si="376"/>
        <v>SPA21XXX</v>
      </c>
      <c r="C1033" s="16" t="s">
        <v>348</v>
      </c>
      <c r="D1033" s="16" t="s">
        <v>351</v>
      </c>
      <c r="E1033" s="16"/>
      <c r="F1033" s="20">
        <v>26773.514199999998</v>
      </c>
      <c r="G1033" s="16">
        <f t="shared" si="378"/>
        <v>0</v>
      </c>
      <c r="H1033" s="16">
        <f>AVERAGE(G1031:G1033)</f>
        <v>0</v>
      </c>
    </row>
    <row r="1034" spans="1:8" x14ac:dyDescent="0.35">
      <c r="A1034" s="16" t="s">
        <v>342</v>
      </c>
      <c r="B1034" s="3" t="str">
        <f t="shared" si="376"/>
        <v>SPA21XXX</v>
      </c>
      <c r="C1034" s="16" t="s">
        <v>348</v>
      </c>
      <c r="D1034" s="16" t="s">
        <v>349</v>
      </c>
      <c r="E1034" s="16"/>
      <c r="F1034" s="20">
        <v>32540.663199999999</v>
      </c>
      <c r="G1034" s="16">
        <f>(E1034/F1034)</f>
        <v>0</v>
      </c>
      <c r="H1034" s="16"/>
    </row>
    <row r="1035" spans="1:8" x14ac:dyDescent="0.35">
      <c r="A1035" s="16" t="s">
        <v>342</v>
      </c>
      <c r="B1035" s="3" t="str">
        <f t="shared" si="376"/>
        <v>SPA21XXX</v>
      </c>
      <c r="C1035" s="16" t="s">
        <v>348</v>
      </c>
      <c r="D1035" s="16" t="s">
        <v>350</v>
      </c>
      <c r="E1035" s="16"/>
      <c r="F1035" s="20">
        <v>45476.613666666664</v>
      </c>
      <c r="G1035" s="16">
        <f t="shared" ref="G1035:G1036" si="379">(E1035/F1035)</f>
        <v>0</v>
      </c>
      <c r="H1035" s="16"/>
    </row>
    <row r="1036" spans="1:8" x14ac:dyDescent="0.35">
      <c r="A1036" s="16" t="s">
        <v>342</v>
      </c>
      <c r="B1036" s="3" t="str">
        <f t="shared" si="376"/>
        <v>SPA21XXX</v>
      </c>
      <c r="C1036" s="16" t="s">
        <v>348</v>
      </c>
      <c r="D1036" s="16" t="s">
        <v>351</v>
      </c>
      <c r="E1036" s="16"/>
      <c r="F1036" s="20">
        <v>26773.514199999998</v>
      </c>
      <c r="G1036" s="16">
        <f t="shared" si="379"/>
        <v>0</v>
      </c>
      <c r="H1036" s="16">
        <f>AVERAGE(G1034:G1036)</f>
        <v>0</v>
      </c>
    </row>
    <row r="1037" spans="1:8" x14ac:dyDescent="0.35">
      <c r="A1037" s="16" t="s">
        <v>344</v>
      </c>
      <c r="B1037" s="3" t="str">
        <f t="shared" si="376"/>
        <v>SPA21XXX</v>
      </c>
      <c r="C1037" s="16" t="s">
        <v>348</v>
      </c>
      <c r="D1037" s="16" t="s">
        <v>349</v>
      </c>
      <c r="E1037" s="16"/>
      <c r="F1037" s="20">
        <v>32540.663199999999</v>
      </c>
      <c r="G1037" s="16">
        <f>(E1037/F1037)</f>
        <v>0</v>
      </c>
      <c r="H1037" s="16"/>
    </row>
    <row r="1038" spans="1:8" x14ac:dyDescent="0.35">
      <c r="A1038" s="16" t="s">
        <v>344</v>
      </c>
      <c r="B1038" s="3" t="str">
        <f t="shared" si="376"/>
        <v>SPA21XXX</v>
      </c>
      <c r="C1038" s="16" t="s">
        <v>348</v>
      </c>
      <c r="D1038" s="16" t="s">
        <v>350</v>
      </c>
      <c r="E1038" s="16"/>
      <c r="F1038" s="20">
        <v>45476.613666666664</v>
      </c>
      <c r="G1038" s="16">
        <f t="shared" ref="G1038:G1039" si="380">(E1038/F1038)</f>
        <v>0</v>
      </c>
      <c r="H1038" s="16"/>
    </row>
    <row r="1039" spans="1:8" x14ac:dyDescent="0.35">
      <c r="A1039" s="16" t="s">
        <v>344</v>
      </c>
      <c r="B1039" s="3" t="str">
        <f t="shared" si="376"/>
        <v>SPA21XXX</v>
      </c>
      <c r="C1039" s="16" t="s">
        <v>348</v>
      </c>
      <c r="D1039" s="16" t="s">
        <v>351</v>
      </c>
      <c r="E1039" s="16"/>
      <c r="F1039" s="20">
        <v>26773.514199999998</v>
      </c>
      <c r="G1039" s="16">
        <f t="shared" si="380"/>
        <v>0</v>
      </c>
      <c r="H1039" s="16">
        <f>AVERAGE(G1037:G1039)</f>
        <v>0</v>
      </c>
    </row>
    <row r="1040" spans="1:8" x14ac:dyDescent="0.35">
      <c r="F1040" s="20"/>
      <c r="G1040" s="16"/>
      <c r="H1040" s="16"/>
    </row>
    <row r="1041" spans="6:8" x14ac:dyDescent="0.35">
      <c r="F1041" s="20"/>
      <c r="G1041" s="16"/>
      <c r="H1041" s="16"/>
    </row>
    <row r="1042" spans="6:8" x14ac:dyDescent="0.35">
      <c r="F1042" s="20"/>
      <c r="G1042" s="16"/>
      <c r="H1042" s="16"/>
    </row>
    <row r="1043" spans="6:8" x14ac:dyDescent="0.35">
      <c r="F1043" s="20"/>
    </row>
    <row r="1044" spans="6:8" x14ac:dyDescent="0.35">
      <c r="F1044" s="20"/>
    </row>
    <row r="1045" spans="6:8" x14ac:dyDescent="0.35">
      <c r="F1045" s="20"/>
    </row>
    <row r="1046" spans="6:8" x14ac:dyDescent="0.35">
      <c r="F1046" s="20"/>
    </row>
    <row r="1047" spans="6:8" x14ac:dyDescent="0.35">
      <c r="F1047" s="20"/>
    </row>
    <row r="1048" spans="6:8" x14ac:dyDescent="0.35">
      <c r="F1048" s="20"/>
    </row>
    <row r="1049" spans="6:8" x14ac:dyDescent="0.35">
      <c r="F1049" s="20"/>
    </row>
    <row r="1050" spans="6:8" x14ac:dyDescent="0.35">
      <c r="F1050" s="20"/>
    </row>
    <row r="1051" spans="6:8" x14ac:dyDescent="0.35">
      <c r="F1051" s="20"/>
    </row>
    <row r="1052" spans="6:8" x14ac:dyDescent="0.35">
      <c r="F1052" s="20"/>
    </row>
    <row r="1053" spans="6:8" x14ac:dyDescent="0.35">
      <c r="F1053" s="20"/>
    </row>
    <row r="1054" spans="6:8" x14ac:dyDescent="0.35">
      <c r="F1054" s="20"/>
    </row>
  </sheetData>
  <sheetProtection algorithmName="SHA-512" hashValue="Ws0KDMVBcnrnH6Tcg5JlIx0iYs3kw0hdvnvYGRZMbE0PgA5K2i1heQ19XfY7+4Sz1oBAidyqjU7vmvemLroXLQ==" saltValue="OaOE7PKWWyOnTyyICmloug==" spinCount="100000" sheet="1" objects="1" scenarios="1" selectLockedCells="1"/>
  <sortState xmlns:xlrd2="http://schemas.microsoft.com/office/spreadsheetml/2017/richdata2" ref="N2:T1054">
    <sortCondition ref="P2:P1054"/>
    <sortCondition ref="N2:N1054"/>
  </sortState>
  <pageMargins left="0.7" right="0.7" top="0.75" bottom="0.75" header="0.3" footer="0.3"/>
  <pageSetup paperSize="9"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7"/>
  <sheetViews>
    <sheetView tabSelected="1" zoomScale="90" zoomScaleNormal="90" workbookViewId="0">
      <pane ySplit="1" topLeftCell="A2" activePane="bottomLeft" state="frozen"/>
      <selection pane="bottomLeft" sqref="A1:XFD1048576"/>
    </sheetView>
  </sheetViews>
  <sheetFormatPr defaultRowHeight="13.15" customHeight="1" x14ac:dyDescent="0.35"/>
  <cols>
    <col min="1" max="1" width="23.453125" style="3" hidden="1" customWidth="1"/>
    <col min="2" max="2" width="14.36328125" style="3" customWidth="1"/>
    <col min="3" max="3" width="10.6328125" style="3" customWidth="1"/>
    <col min="4" max="4" width="8.90625" style="3"/>
    <col min="5" max="6" width="8.7265625" style="3"/>
    <col min="7" max="7" width="10" style="3" hidden="1" customWidth="1"/>
    <col min="8" max="8" width="9.90625" style="3" customWidth="1"/>
    <col min="9" max="9" width="52.36328125" style="3" hidden="1" customWidth="1"/>
    <col min="10" max="10" width="8.36328125" style="25" bestFit="1" customWidth="1"/>
    <col min="11" max="11" width="13.36328125" style="25" bestFit="1" customWidth="1"/>
    <col min="12" max="12" width="8.90625" style="3"/>
    <col min="13" max="16384" width="8.7265625" style="3"/>
  </cols>
  <sheetData>
    <row r="1" spans="1:12" ht="13.15" customHeight="1" x14ac:dyDescent="0.35">
      <c r="A1" s="1" t="s">
        <v>354</v>
      </c>
      <c r="B1" s="1" t="s">
        <v>726</v>
      </c>
      <c r="C1" s="1" t="s">
        <v>355</v>
      </c>
      <c r="D1" s="1" t="s">
        <v>373</v>
      </c>
      <c r="G1" s="21" t="s">
        <v>375</v>
      </c>
      <c r="H1" s="1" t="s">
        <v>726</v>
      </c>
      <c r="I1" s="21" t="s">
        <v>376</v>
      </c>
      <c r="J1" s="22" t="s">
        <v>377</v>
      </c>
      <c r="K1" s="22" t="s">
        <v>378</v>
      </c>
      <c r="L1" s="23" t="s">
        <v>725</v>
      </c>
    </row>
    <row r="2" spans="1:12" ht="13.15" customHeight="1" x14ac:dyDescent="0.35">
      <c r="A2" s="3" t="s">
        <v>0</v>
      </c>
      <c r="B2" s="3" t="str">
        <f>REPLACE(A2,6,3,"XXX")</f>
        <v>SPA21XXX</v>
      </c>
      <c r="C2" s="3" t="s">
        <v>346</v>
      </c>
      <c r="D2" s="3">
        <v>3</v>
      </c>
      <c r="G2" s="24" t="s">
        <v>0</v>
      </c>
      <c r="H2" s="3" t="str">
        <f>REPLACE(G2,6,3,"XXX")</f>
        <v>SPA21XXX</v>
      </c>
      <c r="I2" s="24" t="s">
        <v>379</v>
      </c>
      <c r="J2" s="25" t="s">
        <v>346</v>
      </c>
      <c r="K2" s="25" t="s">
        <v>348</v>
      </c>
      <c r="L2" s="23">
        <f>VLOOKUP(G2,A:D,4,FALSE)</f>
        <v>3</v>
      </c>
    </row>
    <row r="3" spans="1:12" ht="13.15" customHeight="1" x14ac:dyDescent="0.35">
      <c r="A3" s="3" t="s">
        <v>19</v>
      </c>
      <c r="B3" s="3" t="str">
        <f t="shared" ref="B3:B66" si="0">REPLACE(A3,6,3,"XXX")</f>
        <v>SPA21XXX</v>
      </c>
      <c r="C3" s="3" t="s">
        <v>346</v>
      </c>
      <c r="D3" s="3">
        <v>6</v>
      </c>
      <c r="G3" s="24" t="s">
        <v>19</v>
      </c>
      <c r="H3" s="3" t="str">
        <f t="shared" ref="H3:H66" si="1">REPLACE(G3,6,3,"XXX")</f>
        <v>SPA21XXX</v>
      </c>
      <c r="I3" s="24" t="s">
        <v>380</v>
      </c>
      <c r="J3" s="25" t="s">
        <v>346</v>
      </c>
      <c r="K3" s="25" t="s">
        <v>346</v>
      </c>
      <c r="L3" s="23">
        <f t="shared" ref="L3:L66" si="2">VLOOKUP(G3,A:D,4,FALSE)</f>
        <v>6</v>
      </c>
    </row>
    <row r="4" spans="1:12" ht="13.15" customHeight="1" x14ac:dyDescent="0.35">
      <c r="A4" s="3" t="s">
        <v>21</v>
      </c>
      <c r="B4" s="3" t="str">
        <f t="shared" si="0"/>
        <v>SPA21XXX</v>
      </c>
      <c r="C4" s="3" t="s">
        <v>346</v>
      </c>
      <c r="D4" s="3">
        <v>1</v>
      </c>
      <c r="G4" s="24" t="s">
        <v>21</v>
      </c>
      <c r="H4" s="3" t="str">
        <f t="shared" si="1"/>
        <v>SPA21XXX</v>
      </c>
      <c r="I4" s="24" t="s">
        <v>381</v>
      </c>
      <c r="J4" s="25" t="s">
        <v>346</v>
      </c>
      <c r="K4" s="25" t="s">
        <v>346</v>
      </c>
      <c r="L4" s="23">
        <f t="shared" si="2"/>
        <v>1</v>
      </c>
    </row>
    <row r="5" spans="1:12" ht="13.15" customHeight="1" x14ac:dyDescent="0.35">
      <c r="A5" s="3" t="s">
        <v>23</v>
      </c>
      <c r="B5" s="3" t="str">
        <f t="shared" si="0"/>
        <v>SPA21XXX</v>
      </c>
      <c r="C5" s="3" t="s">
        <v>346</v>
      </c>
      <c r="D5" s="3">
        <v>1</v>
      </c>
      <c r="G5" s="24" t="s">
        <v>23</v>
      </c>
      <c r="H5" s="3" t="str">
        <f t="shared" si="1"/>
        <v>SPA21XXX</v>
      </c>
      <c r="I5" s="24" t="s">
        <v>382</v>
      </c>
      <c r="J5" s="25" t="s">
        <v>346</v>
      </c>
      <c r="K5" s="25" t="s">
        <v>348</v>
      </c>
      <c r="L5" s="23">
        <f t="shared" si="2"/>
        <v>1</v>
      </c>
    </row>
    <row r="6" spans="1:12" ht="13.15" customHeight="1" x14ac:dyDescent="0.35">
      <c r="A6" s="3" t="s">
        <v>24</v>
      </c>
      <c r="B6" s="3" t="str">
        <f t="shared" si="0"/>
        <v>SPA21XXX</v>
      </c>
      <c r="C6" s="3" t="s">
        <v>346</v>
      </c>
      <c r="D6" s="3">
        <v>0</v>
      </c>
      <c r="G6" s="24" t="s">
        <v>24</v>
      </c>
      <c r="H6" s="3" t="str">
        <f t="shared" si="1"/>
        <v>SPA21XXX</v>
      </c>
      <c r="I6" s="24" t="s">
        <v>383</v>
      </c>
      <c r="J6" s="25" t="s">
        <v>346</v>
      </c>
      <c r="K6" s="25" t="s">
        <v>346</v>
      </c>
      <c r="L6" s="23">
        <f t="shared" si="2"/>
        <v>0</v>
      </c>
    </row>
    <row r="7" spans="1:12" ht="13.15" customHeight="1" x14ac:dyDescent="0.35">
      <c r="A7" s="3" t="s">
        <v>25</v>
      </c>
      <c r="B7" s="3" t="str">
        <f t="shared" si="0"/>
        <v>SPA21XXX</v>
      </c>
      <c r="C7" s="3" t="s">
        <v>346</v>
      </c>
      <c r="D7" s="3">
        <v>1</v>
      </c>
      <c r="G7" s="24" t="s">
        <v>25</v>
      </c>
      <c r="H7" s="3" t="str">
        <f t="shared" si="1"/>
        <v>SPA21XXX</v>
      </c>
      <c r="I7" s="24" t="s">
        <v>384</v>
      </c>
      <c r="J7" s="25" t="s">
        <v>346</v>
      </c>
      <c r="K7" s="25" t="s">
        <v>346</v>
      </c>
      <c r="L7" s="23">
        <f t="shared" si="2"/>
        <v>1</v>
      </c>
    </row>
    <row r="8" spans="1:12" ht="13.15" customHeight="1" x14ac:dyDescent="0.35">
      <c r="A8" s="3" t="s">
        <v>32</v>
      </c>
      <c r="B8" s="3" t="str">
        <f t="shared" si="0"/>
        <v>SPA21XXX</v>
      </c>
      <c r="C8" s="3" t="s">
        <v>346</v>
      </c>
      <c r="D8" s="3">
        <v>5</v>
      </c>
      <c r="G8" s="24" t="s">
        <v>32</v>
      </c>
      <c r="H8" s="3" t="str">
        <f t="shared" si="1"/>
        <v>SPA21XXX</v>
      </c>
      <c r="I8" s="24" t="s">
        <v>385</v>
      </c>
      <c r="J8" s="25" t="s">
        <v>346</v>
      </c>
      <c r="K8" s="25" t="s">
        <v>346</v>
      </c>
      <c r="L8" s="23">
        <f t="shared" si="2"/>
        <v>5</v>
      </c>
    </row>
    <row r="9" spans="1:12" ht="13.15" customHeight="1" x14ac:dyDescent="0.35">
      <c r="A9" s="3" t="s">
        <v>33</v>
      </c>
      <c r="B9" s="3" t="str">
        <f t="shared" si="0"/>
        <v>SPA21XXX</v>
      </c>
      <c r="C9" s="3" t="s">
        <v>346</v>
      </c>
      <c r="D9" s="3">
        <v>1</v>
      </c>
      <c r="G9" s="24" t="s">
        <v>33</v>
      </c>
      <c r="H9" s="3" t="str">
        <f t="shared" si="1"/>
        <v>SPA21XXX</v>
      </c>
      <c r="I9" s="24" t="s">
        <v>386</v>
      </c>
      <c r="J9" s="25" t="s">
        <v>346</v>
      </c>
      <c r="K9" s="25" t="s">
        <v>348</v>
      </c>
      <c r="L9" s="23">
        <f t="shared" si="2"/>
        <v>1</v>
      </c>
    </row>
    <row r="10" spans="1:12" ht="13.15" customHeight="1" x14ac:dyDescent="0.35">
      <c r="A10" s="3" t="s">
        <v>34</v>
      </c>
      <c r="B10" s="3" t="str">
        <f t="shared" si="0"/>
        <v>SPA21XXX</v>
      </c>
      <c r="C10" s="3" t="s">
        <v>346</v>
      </c>
      <c r="D10" s="3">
        <v>1</v>
      </c>
      <c r="G10" s="24" t="s">
        <v>34</v>
      </c>
      <c r="H10" s="3" t="str">
        <f t="shared" si="1"/>
        <v>SPA21XXX</v>
      </c>
      <c r="I10" s="24" t="s">
        <v>387</v>
      </c>
      <c r="J10" s="25" t="s">
        <v>346</v>
      </c>
      <c r="K10" s="25" t="s">
        <v>346</v>
      </c>
      <c r="L10" s="23">
        <f t="shared" si="2"/>
        <v>1</v>
      </c>
    </row>
    <row r="11" spans="1:12" ht="13.15" customHeight="1" x14ac:dyDescent="0.35">
      <c r="A11" s="3" t="s">
        <v>35</v>
      </c>
      <c r="B11" s="3" t="str">
        <f t="shared" si="0"/>
        <v>SPA21XXX</v>
      </c>
      <c r="C11" s="3" t="s">
        <v>346</v>
      </c>
      <c r="D11" s="3">
        <v>9</v>
      </c>
      <c r="G11" s="24" t="s">
        <v>35</v>
      </c>
      <c r="H11" s="3" t="str">
        <f t="shared" si="1"/>
        <v>SPA21XXX</v>
      </c>
      <c r="I11" s="24" t="s">
        <v>388</v>
      </c>
      <c r="J11" s="25" t="s">
        <v>346</v>
      </c>
      <c r="K11" s="25" t="s">
        <v>346</v>
      </c>
      <c r="L11" s="23">
        <f t="shared" si="2"/>
        <v>9</v>
      </c>
    </row>
    <row r="12" spans="1:12" ht="13.15" customHeight="1" x14ac:dyDescent="0.35">
      <c r="A12" s="3" t="s">
        <v>36</v>
      </c>
      <c r="B12" s="3" t="str">
        <f t="shared" si="0"/>
        <v>SPA21XXX</v>
      </c>
      <c r="C12" s="3" t="s">
        <v>346</v>
      </c>
      <c r="D12" s="3">
        <v>0</v>
      </c>
      <c r="G12" s="24" t="s">
        <v>37</v>
      </c>
      <c r="H12" s="3" t="str">
        <f t="shared" si="1"/>
        <v>SPA21XXX</v>
      </c>
      <c r="I12" s="24" t="s">
        <v>389</v>
      </c>
      <c r="J12" s="25" t="s">
        <v>346</v>
      </c>
      <c r="K12" s="25" t="s">
        <v>346</v>
      </c>
      <c r="L12" s="23">
        <f t="shared" si="2"/>
        <v>9</v>
      </c>
    </row>
    <row r="13" spans="1:12" ht="13.15" customHeight="1" x14ac:dyDescent="0.35">
      <c r="A13" s="3" t="s">
        <v>37</v>
      </c>
      <c r="B13" s="3" t="str">
        <f t="shared" si="0"/>
        <v>SPA21XXX</v>
      </c>
      <c r="C13" s="3" t="s">
        <v>346</v>
      </c>
      <c r="D13" s="3">
        <v>9</v>
      </c>
      <c r="G13" s="24" t="s">
        <v>39</v>
      </c>
      <c r="H13" s="3" t="str">
        <f t="shared" si="1"/>
        <v>SPA21XXX</v>
      </c>
      <c r="I13" s="24" t="s">
        <v>390</v>
      </c>
      <c r="J13" s="25" t="s">
        <v>346</v>
      </c>
      <c r="K13" s="25" t="s">
        <v>346</v>
      </c>
      <c r="L13" s="23">
        <f t="shared" si="2"/>
        <v>0</v>
      </c>
    </row>
    <row r="14" spans="1:12" ht="13.15" customHeight="1" x14ac:dyDescent="0.35">
      <c r="A14" s="3" t="s">
        <v>39</v>
      </c>
      <c r="B14" s="3" t="str">
        <f t="shared" si="0"/>
        <v>SPA21XXX</v>
      </c>
      <c r="C14" s="3" t="s">
        <v>346</v>
      </c>
      <c r="D14" s="3">
        <v>0</v>
      </c>
      <c r="G14" s="24" t="s">
        <v>41</v>
      </c>
      <c r="H14" s="3" t="str">
        <f t="shared" si="1"/>
        <v>SPA21XXX</v>
      </c>
      <c r="I14" s="24" t="s">
        <v>391</v>
      </c>
      <c r="J14" s="25" t="s">
        <v>346</v>
      </c>
      <c r="K14" s="25" t="s">
        <v>346</v>
      </c>
      <c r="L14" s="23">
        <f t="shared" si="2"/>
        <v>5</v>
      </c>
    </row>
    <row r="15" spans="1:12" ht="13.15" customHeight="1" x14ac:dyDescent="0.35">
      <c r="A15" s="3" t="s">
        <v>41</v>
      </c>
      <c r="B15" s="3" t="str">
        <f t="shared" si="0"/>
        <v>SPA21XXX</v>
      </c>
      <c r="C15" s="3" t="s">
        <v>346</v>
      </c>
      <c r="D15" s="3">
        <v>5</v>
      </c>
      <c r="G15" s="24" t="s">
        <v>42</v>
      </c>
      <c r="H15" s="3" t="str">
        <f t="shared" si="1"/>
        <v>SPA21XXX</v>
      </c>
      <c r="I15" s="24" t="s">
        <v>392</v>
      </c>
      <c r="J15" s="25" t="s">
        <v>346</v>
      </c>
      <c r="K15" s="25" t="s">
        <v>346</v>
      </c>
      <c r="L15" s="23">
        <f t="shared" si="2"/>
        <v>9</v>
      </c>
    </row>
    <row r="16" spans="1:12" ht="13.15" customHeight="1" x14ac:dyDescent="0.35">
      <c r="A16" s="3" t="s">
        <v>42</v>
      </c>
      <c r="B16" s="3" t="str">
        <f t="shared" si="0"/>
        <v>SPA21XXX</v>
      </c>
      <c r="C16" s="3" t="s">
        <v>346</v>
      </c>
      <c r="D16" s="3">
        <v>9</v>
      </c>
      <c r="G16" s="24" t="s">
        <v>45</v>
      </c>
      <c r="H16" s="3" t="str">
        <f t="shared" si="1"/>
        <v>SPA21XXX</v>
      </c>
      <c r="I16" s="24" t="s">
        <v>393</v>
      </c>
      <c r="J16" s="25" t="s">
        <v>346</v>
      </c>
      <c r="K16" s="25" t="s">
        <v>346</v>
      </c>
      <c r="L16" s="23">
        <f t="shared" si="2"/>
        <v>1</v>
      </c>
    </row>
    <row r="17" spans="1:12" ht="13.15" customHeight="1" x14ac:dyDescent="0.35">
      <c r="A17" s="3" t="s">
        <v>45</v>
      </c>
      <c r="B17" s="3" t="str">
        <f t="shared" si="0"/>
        <v>SPA21XXX</v>
      </c>
      <c r="C17" s="3" t="s">
        <v>346</v>
      </c>
      <c r="D17" s="3">
        <v>1</v>
      </c>
      <c r="G17" s="24" t="s">
        <v>46</v>
      </c>
      <c r="H17" s="3" t="str">
        <f t="shared" si="1"/>
        <v>SPA21XXX</v>
      </c>
      <c r="I17" s="24" t="s">
        <v>394</v>
      </c>
      <c r="J17" s="25" t="s">
        <v>346</v>
      </c>
      <c r="K17" s="25" t="s">
        <v>348</v>
      </c>
      <c r="L17" s="23">
        <f t="shared" si="2"/>
        <v>0</v>
      </c>
    </row>
    <row r="18" spans="1:12" ht="13.15" customHeight="1" x14ac:dyDescent="0.35">
      <c r="A18" s="3" t="s">
        <v>46</v>
      </c>
      <c r="B18" s="3" t="str">
        <f t="shared" si="0"/>
        <v>SPA21XXX</v>
      </c>
      <c r="C18" s="3" t="s">
        <v>346</v>
      </c>
      <c r="D18" s="3">
        <v>0</v>
      </c>
      <c r="G18" s="24" t="s">
        <v>49</v>
      </c>
      <c r="H18" s="3" t="str">
        <f t="shared" si="1"/>
        <v>SPA21XXX</v>
      </c>
      <c r="I18" s="24" t="s">
        <v>395</v>
      </c>
      <c r="J18" s="25" t="s">
        <v>346</v>
      </c>
      <c r="K18" s="25" t="s">
        <v>346</v>
      </c>
      <c r="L18" s="23">
        <f t="shared" si="2"/>
        <v>0</v>
      </c>
    </row>
    <row r="19" spans="1:12" ht="13.15" customHeight="1" x14ac:dyDescent="0.35">
      <c r="A19" s="3" t="s">
        <v>49</v>
      </c>
      <c r="B19" s="3" t="str">
        <f t="shared" si="0"/>
        <v>SPA21XXX</v>
      </c>
      <c r="C19" s="3" t="s">
        <v>346</v>
      </c>
      <c r="D19" s="3">
        <v>0</v>
      </c>
      <c r="G19" s="24" t="s">
        <v>53</v>
      </c>
      <c r="H19" s="3" t="str">
        <f t="shared" si="1"/>
        <v>SPA21XXX</v>
      </c>
      <c r="I19" s="24" t="s">
        <v>396</v>
      </c>
      <c r="J19" s="25" t="s">
        <v>346</v>
      </c>
      <c r="K19" s="25" t="s">
        <v>346</v>
      </c>
      <c r="L19" s="23">
        <f t="shared" si="2"/>
        <v>9</v>
      </c>
    </row>
    <row r="20" spans="1:12" ht="13.15" customHeight="1" x14ac:dyDescent="0.35">
      <c r="A20" s="3" t="s">
        <v>50</v>
      </c>
      <c r="B20" s="3" t="str">
        <f t="shared" si="0"/>
        <v>SPA21XXX</v>
      </c>
      <c r="C20" s="3" t="s">
        <v>346</v>
      </c>
      <c r="D20" s="3">
        <v>9</v>
      </c>
      <c r="G20" s="24" t="s">
        <v>52</v>
      </c>
      <c r="H20" s="3" t="str">
        <f t="shared" si="1"/>
        <v>SPA21XXX</v>
      </c>
      <c r="I20" s="24" t="s">
        <v>397</v>
      </c>
      <c r="J20" s="25" t="s">
        <v>346</v>
      </c>
      <c r="K20" s="25" t="s">
        <v>348</v>
      </c>
      <c r="L20" s="23">
        <f t="shared" si="2"/>
        <v>4</v>
      </c>
    </row>
    <row r="21" spans="1:12" ht="13.15" customHeight="1" x14ac:dyDescent="0.35">
      <c r="A21" s="3" t="s">
        <v>51</v>
      </c>
      <c r="B21" s="3" t="str">
        <f t="shared" si="0"/>
        <v>SPA21XXX</v>
      </c>
      <c r="C21" s="3" t="s">
        <v>346</v>
      </c>
      <c r="D21" s="3">
        <v>0</v>
      </c>
      <c r="G21" s="24" t="s">
        <v>51</v>
      </c>
      <c r="H21" s="3" t="str">
        <f t="shared" si="1"/>
        <v>SPA21XXX</v>
      </c>
      <c r="I21" s="24" t="s">
        <v>398</v>
      </c>
      <c r="J21" s="25" t="s">
        <v>346</v>
      </c>
      <c r="K21" s="25" t="s">
        <v>346</v>
      </c>
      <c r="L21" s="23">
        <f t="shared" si="2"/>
        <v>0</v>
      </c>
    </row>
    <row r="22" spans="1:12" ht="13.15" customHeight="1" x14ac:dyDescent="0.35">
      <c r="A22" s="3" t="s">
        <v>52</v>
      </c>
      <c r="B22" s="3" t="str">
        <f t="shared" si="0"/>
        <v>SPA21XXX</v>
      </c>
      <c r="C22" s="3" t="s">
        <v>346</v>
      </c>
      <c r="D22" s="3">
        <v>4</v>
      </c>
      <c r="G22" s="24" t="s">
        <v>235</v>
      </c>
      <c r="H22" s="3" t="str">
        <f t="shared" si="1"/>
        <v>SPA21XXX</v>
      </c>
      <c r="I22" s="24" t="s">
        <v>399</v>
      </c>
      <c r="J22" s="25" t="s">
        <v>346</v>
      </c>
      <c r="K22" s="25" t="s">
        <v>348</v>
      </c>
      <c r="L22" s="23">
        <f t="shared" si="2"/>
        <v>0</v>
      </c>
    </row>
    <row r="23" spans="1:12" ht="13.15" customHeight="1" x14ac:dyDescent="0.35">
      <c r="A23" s="3" t="s">
        <v>53</v>
      </c>
      <c r="B23" s="3" t="str">
        <f t="shared" si="0"/>
        <v>SPA21XXX</v>
      </c>
      <c r="C23" s="3" t="s">
        <v>346</v>
      </c>
      <c r="D23" s="3">
        <v>9</v>
      </c>
      <c r="G23" s="24" t="s">
        <v>50</v>
      </c>
      <c r="H23" s="3" t="str">
        <f t="shared" si="1"/>
        <v>SPA21XXX</v>
      </c>
      <c r="I23" s="24" t="s">
        <v>400</v>
      </c>
      <c r="J23" s="25" t="s">
        <v>346</v>
      </c>
      <c r="K23" s="25" t="s">
        <v>346</v>
      </c>
      <c r="L23" s="23">
        <f t="shared" si="2"/>
        <v>9</v>
      </c>
    </row>
    <row r="24" spans="1:12" ht="13.15" customHeight="1" x14ac:dyDescent="0.35">
      <c r="A24" s="3" t="s">
        <v>56</v>
      </c>
      <c r="B24" s="3" t="str">
        <f t="shared" si="0"/>
        <v>SPA21XXX</v>
      </c>
      <c r="C24" s="3" t="s">
        <v>346</v>
      </c>
      <c r="D24" s="3">
        <v>2</v>
      </c>
      <c r="G24" s="24" t="s">
        <v>58</v>
      </c>
      <c r="H24" s="3" t="str">
        <f t="shared" si="1"/>
        <v>SPA21XXX</v>
      </c>
      <c r="I24" s="24" t="s">
        <v>401</v>
      </c>
      <c r="J24" s="25" t="s">
        <v>346</v>
      </c>
      <c r="K24" s="25" t="s">
        <v>346</v>
      </c>
      <c r="L24" s="23">
        <f t="shared" si="2"/>
        <v>1</v>
      </c>
    </row>
    <row r="25" spans="1:12" ht="13.15" customHeight="1" x14ac:dyDescent="0.35">
      <c r="A25" s="3" t="s">
        <v>58</v>
      </c>
      <c r="B25" s="3" t="str">
        <f t="shared" si="0"/>
        <v>SPA21XXX</v>
      </c>
      <c r="C25" s="3" t="s">
        <v>346</v>
      </c>
      <c r="D25" s="3">
        <v>1</v>
      </c>
      <c r="G25" s="24" t="s">
        <v>60</v>
      </c>
      <c r="H25" s="3" t="str">
        <f t="shared" si="1"/>
        <v>SPA21XXX</v>
      </c>
      <c r="I25" s="24" t="s">
        <v>402</v>
      </c>
      <c r="J25" s="25" t="s">
        <v>346</v>
      </c>
      <c r="K25" s="25" t="s">
        <v>348</v>
      </c>
      <c r="L25" s="23">
        <f t="shared" si="2"/>
        <v>1</v>
      </c>
    </row>
    <row r="26" spans="1:12" ht="13.15" customHeight="1" x14ac:dyDescent="0.35">
      <c r="A26" s="3" t="s">
        <v>60</v>
      </c>
      <c r="B26" s="3" t="str">
        <f t="shared" si="0"/>
        <v>SPA21XXX</v>
      </c>
      <c r="C26" s="3" t="s">
        <v>346</v>
      </c>
      <c r="D26" s="3">
        <v>1</v>
      </c>
      <c r="G26" s="24" t="s">
        <v>36</v>
      </c>
      <c r="H26" s="3" t="str">
        <f t="shared" si="1"/>
        <v>SPA21XXX</v>
      </c>
      <c r="I26" s="24" t="s">
        <v>403</v>
      </c>
      <c r="J26" s="25" t="s">
        <v>346</v>
      </c>
      <c r="K26" s="25" t="s">
        <v>346</v>
      </c>
      <c r="L26" s="23">
        <f t="shared" si="2"/>
        <v>0</v>
      </c>
    </row>
    <row r="27" spans="1:12" ht="13.15" customHeight="1" x14ac:dyDescent="0.35">
      <c r="A27" s="3" t="s">
        <v>68</v>
      </c>
      <c r="B27" s="3" t="str">
        <f t="shared" si="0"/>
        <v>SPA21XXX</v>
      </c>
      <c r="C27" s="3" t="s">
        <v>346</v>
      </c>
      <c r="D27" s="3">
        <v>0</v>
      </c>
      <c r="G27" s="24" t="s">
        <v>68</v>
      </c>
      <c r="H27" s="3" t="str">
        <f t="shared" si="1"/>
        <v>SPA21XXX</v>
      </c>
      <c r="I27" s="24" t="s">
        <v>404</v>
      </c>
      <c r="J27" s="25" t="s">
        <v>346</v>
      </c>
      <c r="K27" s="25" t="s">
        <v>346</v>
      </c>
      <c r="L27" s="23">
        <f t="shared" si="2"/>
        <v>0</v>
      </c>
    </row>
    <row r="28" spans="1:12" ht="13.15" customHeight="1" x14ac:dyDescent="0.35">
      <c r="A28" s="3" t="s">
        <v>69</v>
      </c>
      <c r="B28" s="3" t="str">
        <f t="shared" si="0"/>
        <v>SPA21XXX</v>
      </c>
      <c r="C28" s="3" t="s">
        <v>346</v>
      </c>
      <c r="D28" s="3">
        <v>5</v>
      </c>
      <c r="G28" s="24" t="s">
        <v>69</v>
      </c>
      <c r="H28" s="3" t="str">
        <f t="shared" si="1"/>
        <v>SPA21XXX</v>
      </c>
      <c r="I28" s="24" t="s">
        <v>405</v>
      </c>
      <c r="J28" s="25" t="s">
        <v>346</v>
      </c>
      <c r="K28" s="25" t="s">
        <v>346</v>
      </c>
      <c r="L28" s="23">
        <f t="shared" si="2"/>
        <v>5</v>
      </c>
    </row>
    <row r="29" spans="1:12" ht="13.15" customHeight="1" x14ac:dyDescent="0.35">
      <c r="A29" s="3" t="s">
        <v>71</v>
      </c>
      <c r="B29" s="3" t="str">
        <f t="shared" si="0"/>
        <v>SPA21XXX</v>
      </c>
      <c r="C29" s="3" t="s">
        <v>346</v>
      </c>
      <c r="D29" s="3">
        <v>2</v>
      </c>
      <c r="G29" s="24" t="s">
        <v>71</v>
      </c>
      <c r="H29" s="3" t="str">
        <f t="shared" si="1"/>
        <v>SPA21XXX</v>
      </c>
      <c r="I29" s="24" t="s">
        <v>406</v>
      </c>
      <c r="J29" s="25" t="s">
        <v>346</v>
      </c>
      <c r="K29" s="25" t="s">
        <v>346</v>
      </c>
      <c r="L29" s="23">
        <f t="shared" si="2"/>
        <v>2</v>
      </c>
    </row>
    <row r="30" spans="1:12" ht="13.15" customHeight="1" x14ac:dyDescent="0.35">
      <c r="A30" s="3" t="s">
        <v>73</v>
      </c>
      <c r="B30" s="3" t="str">
        <f t="shared" si="0"/>
        <v>SPA21XXX</v>
      </c>
      <c r="C30" s="3" t="s">
        <v>346</v>
      </c>
      <c r="D30" s="3">
        <v>1</v>
      </c>
      <c r="G30" s="24" t="s">
        <v>73</v>
      </c>
      <c r="H30" s="3" t="str">
        <f t="shared" si="1"/>
        <v>SPA21XXX</v>
      </c>
      <c r="I30" s="24" t="s">
        <v>407</v>
      </c>
      <c r="J30" s="25" t="s">
        <v>346</v>
      </c>
      <c r="K30" s="25" t="s">
        <v>348</v>
      </c>
      <c r="L30" s="23">
        <f t="shared" si="2"/>
        <v>1</v>
      </c>
    </row>
    <row r="31" spans="1:12" ht="13.15" customHeight="1" x14ac:dyDescent="0.35">
      <c r="A31" s="3" t="s">
        <v>77</v>
      </c>
      <c r="B31" s="3" t="str">
        <f t="shared" si="0"/>
        <v>SPA21XXX</v>
      </c>
      <c r="C31" s="3" t="s">
        <v>346</v>
      </c>
      <c r="D31" s="3">
        <v>1</v>
      </c>
      <c r="G31" s="24" t="s">
        <v>77</v>
      </c>
      <c r="H31" s="3" t="str">
        <f t="shared" si="1"/>
        <v>SPA21XXX</v>
      </c>
      <c r="I31" s="24" t="s">
        <v>408</v>
      </c>
      <c r="J31" s="25" t="s">
        <v>346</v>
      </c>
      <c r="K31" s="25" t="s">
        <v>346</v>
      </c>
      <c r="L31" s="23">
        <f t="shared" si="2"/>
        <v>1</v>
      </c>
    </row>
    <row r="32" spans="1:12" ht="13.15" customHeight="1" x14ac:dyDescent="0.35">
      <c r="A32" s="3" t="s">
        <v>80</v>
      </c>
      <c r="B32" s="3" t="str">
        <f t="shared" si="0"/>
        <v>SPA21XXX</v>
      </c>
      <c r="C32" s="3" t="s">
        <v>346</v>
      </c>
      <c r="D32" s="3">
        <v>4</v>
      </c>
      <c r="G32" s="24" t="s">
        <v>80</v>
      </c>
      <c r="H32" s="3" t="str">
        <f t="shared" si="1"/>
        <v>SPA21XXX</v>
      </c>
      <c r="I32" s="24" t="s">
        <v>409</v>
      </c>
      <c r="J32" s="25" t="s">
        <v>346</v>
      </c>
      <c r="K32" s="25" t="s">
        <v>348</v>
      </c>
      <c r="L32" s="23">
        <f t="shared" si="2"/>
        <v>4</v>
      </c>
    </row>
    <row r="33" spans="1:12" ht="13.15" customHeight="1" x14ac:dyDescent="0.35">
      <c r="A33" s="3" t="s">
        <v>81</v>
      </c>
      <c r="B33" s="3" t="str">
        <f t="shared" si="0"/>
        <v>SPA21XXX</v>
      </c>
      <c r="C33" s="3" t="s">
        <v>346</v>
      </c>
      <c r="D33" s="3">
        <v>0</v>
      </c>
      <c r="G33" s="24" t="s">
        <v>85</v>
      </c>
      <c r="H33" s="3" t="str">
        <f t="shared" si="1"/>
        <v>SPA21XXX</v>
      </c>
      <c r="I33" s="24" t="s">
        <v>410</v>
      </c>
      <c r="J33" s="25" t="s">
        <v>346</v>
      </c>
      <c r="K33" s="25" t="s">
        <v>346</v>
      </c>
      <c r="L33" s="23">
        <f t="shared" si="2"/>
        <v>0</v>
      </c>
    </row>
    <row r="34" spans="1:12" ht="13.15" customHeight="1" x14ac:dyDescent="0.35">
      <c r="A34" s="3" t="s">
        <v>85</v>
      </c>
      <c r="B34" s="3" t="str">
        <f t="shared" si="0"/>
        <v>SPA21XXX</v>
      </c>
      <c r="C34" s="3" t="s">
        <v>346</v>
      </c>
      <c r="D34" s="3">
        <v>0</v>
      </c>
      <c r="G34" s="24" t="s">
        <v>87</v>
      </c>
      <c r="H34" s="3" t="str">
        <f t="shared" si="1"/>
        <v>SPA21XXX</v>
      </c>
      <c r="I34" s="24" t="s">
        <v>411</v>
      </c>
      <c r="J34" s="25" t="s">
        <v>346</v>
      </c>
      <c r="K34" s="25" t="s">
        <v>346</v>
      </c>
      <c r="L34" s="23">
        <f t="shared" si="2"/>
        <v>0</v>
      </c>
    </row>
    <row r="35" spans="1:12" ht="13.15" customHeight="1" x14ac:dyDescent="0.35">
      <c r="A35" s="3" t="s">
        <v>87</v>
      </c>
      <c r="B35" s="3" t="str">
        <f t="shared" si="0"/>
        <v>SPA21XXX</v>
      </c>
      <c r="C35" s="3" t="s">
        <v>346</v>
      </c>
      <c r="D35" s="3">
        <v>0</v>
      </c>
      <c r="G35" s="24" t="s">
        <v>89</v>
      </c>
      <c r="H35" s="3" t="str">
        <f t="shared" si="1"/>
        <v>SPA21XXX</v>
      </c>
      <c r="I35" s="24" t="s">
        <v>412</v>
      </c>
      <c r="J35" s="25" t="s">
        <v>346</v>
      </c>
      <c r="K35" s="25" t="s">
        <v>346</v>
      </c>
      <c r="L35" s="23">
        <f t="shared" si="2"/>
        <v>3</v>
      </c>
    </row>
    <row r="36" spans="1:12" ht="13.15" customHeight="1" x14ac:dyDescent="0.35">
      <c r="A36" s="3" t="s">
        <v>89</v>
      </c>
      <c r="B36" s="3" t="str">
        <f t="shared" si="0"/>
        <v>SPA21XXX</v>
      </c>
      <c r="C36" s="3" t="s">
        <v>346</v>
      </c>
      <c r="D36" s="3">
        <v>3</v>
      </c>
      <c r="G36" s="24" t="s">
        <v>95</v>
      </c>
      <c r="H36" s="3" t="str">
        <f t="shared" si="1"/>
        <v>SPA21XXX</v>
      </c>
      <c r="I36" s="24" t="s">
        <v>413</v>
      </c>
      <c r="J36" s="25" t="s">
        <v>346</v>
      </c>
      <c r="K36" s="25" t="s">
        <v>346</v>
      </c>
      <c r="L36" s="23">
        <f t="shared" si="2"/>
        <v>1</v>
      </c>
    </row>
    <row r="37" spans="1:12" ht="13.15" customHeight="1" x14ac:dyDescent="0.35">
      <c r="A37" s="3" t="s">
        <v>95</v>
      </c>
      <c r="B37" s="3" t="str">
        <f t="shared" si="0"/>
        <v>SPA21XXX</v>
      </c>
      <c r="C37" s="3" t="s">
        <v>346</v>
      </c>
      <c r="D37" s="3">
        <v>1</v>
      </c>
      <c r="G37" s="24" t="s">
        <v>96</v>
      </c>
      <c r="H37" s="3" t="str">
        <f t="shared" si="1"/>
        <v>SPA21XXX</v>
      </c>
      <c r="I37" s="24" t="s">
        <v>414</v>
      </c>
      <c r="J37" s="25" t="s">
        <v>346</v>
      </c>
      <c r="K37" s="25" t="s">
        <v>346</v>
      </c>
      <c r="L37" s="23">
        <f t="shared" si="2"/>
        <v>0</v>
      </c>
    </row>
    <row r="38" spans="1:12" ht="13.15" customHeight="1" x14ac:dyDescent="0.35">
      <c r="A38" s="3" t="s">
        <v>96</v>
      </c>
      <c r="B38" s="3" t="str">
        <f t="shared" si="0"/>
        <v>SPA21XXX</v>
      </c>
      <c r="C38" s="3" t="s">
        <v>346</v>
      </c>
      <c r="D38" s="3">
        <v>0</v>
      </c>
      <c r="G38" s="24" t="s">
        <v>239</v>
      </c>
      <c r="H38" s="3" t="str">
        <f t="shared" si="1"/>
        <v>SPA21XXX</v>
      </c>
      <c r="I38" s="24" t="s">
        <v>415</v>
      </c>
      <c r="J38" s="25" t="s">
        <v>346</v>
      </c>
      <c r="K38" s="25" t="s">
        <v>348</v>
      </c>
      <c r="L38" s="23">
        <f t="shared" si="2"/>
        <v>0</v>
      </c>
    </row>
    <row r="39" spans="1:12" ht="13.15" customHeight="1" x14ac:dyDescent="0.35">
      <c r="A39" s="3" t="s">
        <v>106</v>
      </c>
      <c r="B39" s="3" t="str">
        <f t="shared" si="0"/>
        <v>SPA21XXX</v>
      </c>
      <c r="C39" s="3" t="s">
        <v>346</v>
      </c>
      <c r="D39" s="3">
        <v>1</v>
      </c>
      <c r="G39" s="24" t="s">
        <v>106</v>
      </c>
      <c r="H39" s="3" t="str">
        <f t="shared" si="1"/>
        <v>SPA21XXX</v>
      </c>
      <c r="I39" s="24" t="s">
        <v>416</v>
      </c>
      <c r="J39" s="25" t="s">
        <v>346</v>
      </c>
      <c r="K39" s="25" t="s">
        <v>348</v>
      </c>
      <c r="L39" s="23">
        <f t="shared" si="2"/>
        <v>1</v>
      </c>
    </row>
    <row r="40" spans="1:12" ht="13.15" customHeight="1" x14ac:dyDescent="0.35">
      <c r="A40" s="3" t="s">
        <v>108</v>
      </c>
      <c r="B40" s="3" t="str">
        <f t="shared" si="0"/>
        <v>SPA21XXX</v>
      </c>
      <c r="C40" s="3" t="s">
        <v>346</v>
      </c>
      <c r="D40" s="3">
        <v>1</v>
      </c>
      <c r="G40" s="24" t="s">
        <v>108</v>
      </c>
      <c r="H40" s="3" t="str">
        <f t="shared" si="1"/>
        <v>SPA21XXX</v>
      </c>
      <c r="I40" s="24" t="s">
        <v>417</v>
      </c>
      <c r="J40" s="25" t="s">
        <v>346</v>
      </c>
      <c r="K40" s="25" t="s">
        <v>346</v>
      </c>
      <c r="L40" s="23">
        <f t="shared" si="2"/>
        <v>1</v>
      </c>
    </row>
    <row r="41" spans="1:12" ht="13.15" customHeight="1" x14ac:dyDescent="0.35">
      <c r="A41" s="3" t="s">
        <v>115</v>
      </c>
      <c r="B41" s="3" t="str">
        <f t="shared" si="0"/>
        <v>SPA21XXX</v>
      </c>
      <c r="C41" s="3" t="s">
        <v>346</v>
      </c>
      <c r="D41" s="3">
        <v>3</v>
      </c>
      <c r="G41" s="24" t="s">
        <v>56</v>
      </c>
      <c r="H41" s="3" t="str">
        <f t="shared" si="1"/>
        <v>SPA21XXX</v>
      </c>
      <c r="I41" s="24" t="s">
        <v>418</v>
      </c>
      <c r="J41" s="25" t="s">
        <v>346</v>
      </c>
      <c r="K41" s="25" t="s">
        <v>346</v>
      </c>
      <c r="L41" s="23">
        <f t="shared" si="2"/>
        <v>2</v>
      </c>
    </row>
    <row r="42" spans="1:12" ht="13.15" customHeight="1" x14ac:dyDescent="0.35">
      <c r="A42" s="3" t="s">
        <v>130</v>
      </c>
      <c r="B42" s="3" t="str">
        <f t="shared" si="0"/>
        <v>SPA21XXX</v>
      </c>
      <c r="C42" s="3" t="s">
        <v>346</v>
      </c>
      <c r="D42" s="3">
        <v>0</v>
      </c>
      <c r="G42" s="24" t="s">
        <v>250</v>
      </c>
      <c r="H42" s="3" t="str">
        <f t="shared" si="1"/>
        <v>SPA21XXX</v>
      </c>
      <c r="I42" s="24" t="s">
        <v>419</v>
      </c>
      <c r="J42" s="25" t="s">
        <v>346</v>
      </c>
      <c r="K42" s="25" t="s">
        <v>346</v>
      </c>
      <c r="L42" s="23">
        <f t="shared" si="2"/>
        <v>1</v>
      </c>
    </row>
    <row r="43" spans="1:12" ht="13.15" customHeight="1" x14ac:dyDescent="0.35">
      <c r="A43" s="3" t="s">
        <v>132</v>
      </c>
      <c r="B43" s="3" t="str">
        <f t="shared" si="0"/>
        <v>SPA21XXX</v>
      </c>
      <c r="C43" s="3" t="s">
        <v>346</v>
      </c>
      <c r="D43" s="3">
        <v>1</v>
      </c>
      <c r="G43" s="24" t="s">
        <v>130</v>
      </c>
      <c r="H43" s="3" t="str">
        <f t="shared" si="1"/>
        <v>SPA21XXX</v>
      </c>
      <c r="I43" s="24" t="s">
        <v>420</v>
      </c>
      <c r="J43" s="25" t="s">
        <v>346</v>
      </c>
      <c r="K43" s="25" t="s">
        <v>348</v>
      </c>
      <c r="L43" s="23">
        <f t="shared" si="2"/>
        <v>0</v>
      </c>
    </row>
    <row r="44" spans="1:12" ht="13.15" customHeight="1" x14ac:dyDescent="0.35">
      <c r="A44" s="3" t="s">
        <v>136</v>
      </c>
      <c r="B44" s="3" t="str">
        <f t="shared" si="0"/>
        <v>SPA21XXX</v>
      </c>
      <c r="C44" s="3" t="s">
        <v>346</v>
      </c>
      <c r="D44" s="3">
        <v>0</v>
      </c>
      <c r="G44" s="24" t="s">
        <v>132</v>
      </c>
      <c r="H44" s="3" t="str">
        <f t="shared" si="1"/>
        <v>SPA21XXX</v>
      </c>
      <c r="I44" s="24" t="s">
        <v>421</v>
      </c>
      <c r="J44" s="25" t="s">
        <v>346</v>
      </c>
      <c r="K44" s="25" t="s">
        <v>348</v>
      </c>
      <c r="L44" s="23">
        <f t="shared" si="2"/>
        <v>1</v>
      </c>
    </row>
    <row r="45" spans="1:12" ht="13.15" customHeight="1" x14ac:dyDescent="0.35">
      <c r="A45" s="3" t="s">
        <v>138</v>
      </c>
      <c r="B45" s="3" t="str">
        <f t="shared" si="0"/>
        <v>SPA21XXX</v>
      </c>
      <c r="C45" s="3" t="s">
        <v>346</v>
      </c>
      <c r="D45" s="3">
        <v>1</v>
      </c>
      <c r="G45" s="24" t="s">
        <v>136</v>
      </c>
      <c r="H45" s="3" t="str">
        <f t="shared" si="1"/>
        <v>SPA21XXX</v>
      </c>
      <c r="I45" s="24" t="s">
        <v>422</v>
      </c>
      <c r="J45" s="25" t="s">
        <v>346</v>
      </c>
      <c r="K45" s="25" t="s">
        <v>346</v>
      </c>
      <c r="L45" s="23">
        <f t="shared" si="2"/>
        <v>0</v>
      </c>
    </row>
    <row r="46" spans="1:12" ht="13.15" customHeight="1" x14ac:dyDescent="0.35">
      <c r="A46" s="3" t="s">
        <v>141</v>
      </c>
      <c r="B46" s="3" t="str">
        <f t="shared" si="0"/>
        <v>SPA21XXX</v>
      </c>
      <c r="C46" s="3" t="s">
        <v>346</v>
      </c>
      <c r="D46" s="3">
        <v>1</v>
      </c>
      <c r="G46" s="24" t="s">
        <v>138</v>
      </c>
      <c r="H46" s="3" t="str">
        <f t="shared" si="1"/>
        <v>SPA21XXX</v>
      </c>
      <c r="I46" s="24" t="s">
        <v>423</v>
      </c>
      <c r="J46" s="25" t="s">
        <v>346</v>
      </c>
      <c r="K46" s="25" t="s">
        <v>346</v>
      </c>
      <c r="L46" s="23">
        <f t="shared" si="2"/>
        <v>1</v>
      </c>
    </row>
    <row r="47" spans="1:12" ht="13.15" customHeight="1" x14ac:dyDescent="0.35">
      <c r="A47" s="3" t="s">
        <v>145</v>
      </c>
      <c r="B47" s="3" t="str">
        <f t="shared" si="0"/>
        <v>SPA21XXX</v>
      </c>
      <c r="C47" s="3" t="s">
        <v>346</v>
      </c>
      <c r="D47" s="3">
        <v>0</v>
      </c>
      <c r="G47" s="24" t="s">
        <v>141</v>
      </c>
      <c r="H47" s="3" t="str">
        <f t="shared" si="1"/>
        <v>SPA21XXX</v>
      </c>
      <c r="I47" s="24" t="s">
        <v>424</v>
      </c>
      <c r="J47" s="25" t="s">
        <v>346</v>
      </c>
      <c r="K47" s="25" t="s">
        <v>348</v>
      </c>
      <c r="L47" s="23">
        <f t="shared" si="2"/>
        <v>1</v>
      </c>
    </row>
    <row r="48" spans="1:12" ht="13.15" customHeight="1" x14ac:dyDescent="0.35">
      <c r="A48" s="3" t="s">
        <v>148</v>
      </c>
      <c r="B48" s="3" t="str">
        <f t="shared" si="0"/>
        <v>SPA21XXX</v>
      </c>
      <c r="C48" s="3" t="s">
        <v>346</v>
      </c>
      <c r="D48" s="3">
        <v>1</v>
      </c>
      <c r="G48" s="24" t="s">
        <v>148</v>
      </c>
      <c r="H48" s="3" t="str">
        <f t="shared" si="1"/>
        <v>SPA21XXX</v>
      </c>
      <c r="I48" s="24" t="s">
        <v>425</v>
      </c>
      <c r="J48" s="25" t="s">
        <v>346</v>
      </c>
      <c r="K48" s="25" t="s">
        <v>348</v>
      </c>
      <c r="L48" s="23">
        <f t="shared" si="2"/>
        <v>1</v>
      </c>
    </row>
    <row r="49" spans="1:12" ht="13.15" customHeight="1" x14ac:dyDescent="0.35">
      <c r="A49" s="3" t="s">
        <v>149</v>
      </c>
      <c r="B49" s="3" t="str">
        <f t="shared" si="0"/>
        <v>SPA21XXX</v>
      </c>
      <c r="C49" s="3" t="s">
        <v>346</v>
      </c>
      <c r="D49" s="3">
        <v>0</v>
      </c>
      <c r="G49" s="24" t="s">
        <v>115</v>
      </c>
      <c r="H49" s="3" t="str">
        <f t="shared" si="1"/>
        <v>SPA21XXX</v>
      </c>
      <c r="I49" s="24" t="s">
        <v>426</v>
      </c>
      <c r="J49" s="25" t="s">
        <v>346</v>
      </c>
      <c r="K49" s="25" t="s">
        <v>346</v>
      </c>
      <c r="L49" s="23">
        <f t="shared" si="2"/>
        <v>3</v>
      </c>
    </row>
    <row r="50" spans="1:12" ht="13.15" customHeight="1" x14ac:dyDescent="0.35">
      <c r="A50" s="3" t="s">
        <v>155</v>
      </c>
      <c r="B50" s="3" t="str">
        <f t="shared" si="0"/>
        <v>SPA21XXX</v>
      </c>
      <c r="C50" s="3" t="s">
        <v>346</v>
      </c>
      <c r="D50" s="3">
        <v>6</v>
      </c>
      <c r="G50" s="24" t="s">
        <v>155</v>
      </c>
      <c r="H50" s="3" t="str">
        <f t="shared" si="1"/>
        <v>SPA21XXX</v>
      </c>
      <c r="I50" s="24" t="s">
        <v>427</v>
      </c>
      <c r="J50" s="25" t="s">
        <v>346</v>
      </c>
      <c r="K50" s="25" t="s">
        <v>348</v>
      </c>
      <c r="L50" s="23">
        <f t="shared" si="2"/>
        <v>6</v>
      </c>
    </row>
    <row r="51" spans="1:12" ht="13.15" customHeight="1" x14ac:dyDescent="0.35">
      <c r="A51" s="3" t="s">
        <v>163</v>
      </c>
      <c r="B51" s="3" t="str">
        <f t="shared" si="0"/>
        <v>SPA21XXX</v>
      </c>
      <c r="C51" s="3" t="s">
        <v>346</v>
      </c>
      <c r="D51" s="3">
        <v>4</v>
      </c>
      <c r="G51" s="24" t="s">
        <v>163</v>
      </c>
      <c r="H51" s="3" t="str">
        <f t="shared" si="1"/>
        <v>SPA21XXX</v>
      </c>
      <c r="I51" s="24" t="s">
        <v>428</v>
      </c>
      <c r="J51" s="25" t="s">
        <v>346</v>
      </c>
      <c r="K51" s="25" t="s">
        <v>346</v>
      </c>
      <c r="L51" s="23">
        <f t="shared" si="2"/>
        <v>4</v>
      </c>
    </row>
    <row r="52" spans="1:12" ht="13.15" customHeight="1" x14ac:dyDescent="0.35">
      <c r="A52" s="3" t="s">
        <v>166</v>
      </c>
      <c r="B52" s="3" t="str">
        <f t="shared" si="0"/>
        <v>SPA21XXX</v>
      </c>
      <c r="C52" s="3" t="s">
        <v>346</v>
      </c>
      <c r="D52" s="3">
        <v>6</v>
      </c>
      <c r="G52" s="24" t="s">
        <v>169</v>
      </c>
      <c r="H52" s="3" t="str">
        <f t="shared" si="1"/>
        <v>SPA21XXX</v>
      </c>
      <c r="I52" s="24" t="s">
        <v>429</v>
      </c>
      <c r="J52" s="25" t="s">
        <v>346</v>
      </c>
      <c r="K52" s="25" t="s">
        <v>346</v>
      </c>
      <c r="L52" s="23">
        <f t="shared" si="2"/>
        <v>4</v>
      </c>
    </row>
    <row r="53" spans="1:12" ht="13.15" customHeight="1" x14ac:dyDescent="0.35">
      <c r="A53" s="3" t="s">
        <v>169</v>
      </c>
      <c r="B53" s="3" t="str">
        <f t="shared" si="0"/>
        <v>SPA21XXX</v>
      </c>
      <c r="C53" s="3" t="s">
        <v>346</v>
      </c>
      <c r="D53" s="3">
        <v>4</v>
      </c>
      <c r="G53" s="24" t="s">
        <v>191</v>
      </c>
      <c r="H53" s="3" t="str">
        <f t="shared" si="1"/>
        <v>SPA21XXX</v>
      </c>
      <c r="I53" s="24" t="s">
        <v>430</v>
      </c>
      <c r="J53" s="25" t="s">
        <v>346</v>
      </c>
      <c r="K53" s="25" t="s">
        <v>348</v>
      </c>
      <c r="L53" s="23">
        <f t="shared" si="2"/>
        <v>1</v>
      </c>
    </row>
    <row r="54" spans="1:12" ht="13.15" customHeight="1" x14ac:dyDescent="0.35">
      <c r="A54" s="3" t="s">
        <v>181</v>
      </c>
      <c r="B54" s="3" t="str">
        <f t="shared" si="0"/>
        <v>SPA21XXX</v>
      </c>
      <c r="C54" s="3" t="s">
        <v>346</v>
      </c>
      <c r="D54" s="3">
        <v>0</v>
      </c>
      <c r="G54" s="24" t="s">
        <v>181</v>
      </c>
      <c r="H54" s="3" t="str">
        <f t="shared" si="1"/>
        <v>SPA21XXX</v>
      </c>
      <c r="I54" s="24" t="s">
        <v>431</v>
      </c>
      <c r="J54" s="25" t="s">
        <v>346</v>
      </c>
      <c r="K54" s="25" t="s">
        <v>346</v>
      </c>
      <c r="L54" s="23">
        <f t="shared" si="2"/>
        <v>0</v>
      </c>
    </row>
    <row r="55" spans="1:12" ht="13.15" customHeight="1" x14ac:dyDescent="0.35">
      <c r="A55" s="3" t="s">
        <v>191</v>
      </c>
      <c r="B55" s="3" t="str">
        <f t="shared" si="0"/>
        <v>SPA21XXX</v>
      </c>
      <c r="C55" s="3" t="s">
        <v>346</v>
      </c>
      <c r="D55" s="3">
        <v>1</v>
      </c>
      <c r="G55" s="24" t="s">
        <v>195</v>
      </c>
      <c r="H55" s="3" t="str">
        <f t="shared" si="1"/>
        <v>SPA21XXX</v>
      </c>
      <c r="I55" s="24" t="s">
        <v>432</v>
      </c>
      <c r="J55" s="25" t="s">
        <v>346</v>
      </c>
      <c r="K55" s="25" t="s">
        <v>348</v>
      </c>
      <c r="L55" s="23">
        <f t="shared" si="2"/>
        <v>1</v>
      </c>
    </row>
    <row r="56" spans="1:12" ht="13.15" customHeight="1" x14ac:dyDescent="0.35">
      <c r="A56" s="3" t="s">
        <v>195</v>
      </c>
      <c r="B56" s="3" t="str">
        <f t="shared" si="0"/>
        <v>SPA21XXX</v>
      </c>
      <c r="C56" s="3" t="s">
        <v>346</v>
      </c>
      <c r="D56" s="3">
        <v>1</v>
      </c>
      <c r="G56" s="24" t="s">
        <v>196</v>
      </c>
      <c r="H56" s="3" t="str">
        <f t="shared" si="1"/>
        <v>SPA21XXX</v>
      </c>
      <c r="I56" s="24" t="s">
        <v>433</v>
      </c>
      <c r="J56" s="25" t="s">
        <v>346</v>
      </c>
      <c r="K56" s="25" t="s">
        <v>348</v>
      </c>
      <c r="L56" s="23">
        <f t="shared" si="2"/>
        <v>1</v>
      </c>
    </row>
    <row r="57" spans="1:12" ht="13.15" customHeight="1" x14ac:dyDescent="0.35">
      <c r="A57" s="3" t="s">
        <v>196</v>
      </c>
      <c r="B57" s="3" t="str">
        <f t="shared" si="0"/>
        <v>SPA21XXX</v>
      </c>
      <c r="C57" s="3" t="s">
        <v>346</v>
      </c>
      <c r="D57" s="3">
        <v>1</v>
      </c>
      <c r="G57" s="24" t="s">
        <v>197</v>
      </c>
      <c r="H57" s="3" t="str">
        <f t="shared" si="1"/>
        <v>SPA21XXX</v>
      </c>
      <c r="I57" s="24" t="s">
        <v>434</v>
      </c>
      <c r="J57" s="25" t="s">
        <v>346</v>
      </c>
      <c r="K57" s="25" t="s">
        <v>346</v>
      </c>
      <c r="L57" s="23">
        <f t="shared" si="2"/>
        <v>9</v>
      </c>
    </row>
    <row r="58" spans="1:12" ht="13.15" customHeight="1" x14ac:dyDescent="0.35">
      <c r="A58" s="3" t="s">
        <v>197</v>
      </c>
      <c r="B58" s="3" t="str">
        <f t="shared" si="0"/>
        <v>SPA21XXX</v>
      </c>
      <c r="C58" s="3" t="s">
        <v>346</v>
      </c>
      <c r="D58" s="3">
        <v>9</v>
      </c>
      <c r="G58" s="24" t="s">
        <v>149</v>
      </c>
      <c r="H58" s="3" t="str">
        <f t="shared" si="1"/>
        <v>SPA21XXX</v>
      </c>
      <c r="I58" s="24" t="s">
        <v>435</v>
      </c>
      <c r="J58" s="25" t="s">
        <v>346</v>
      </c>
      <c r="K58" s="25" t="s">
        <v>346</v>
      </c>
      <c r="L58" s="23">
        <f t="shared" si="2"/>
        <v>0</v>
      </c>
    </row>
    <row r="59" spans="1:12" ht="13.15" customHeight="1" x14ac:dyDescent="0.35">
      <c r="A59" s="3" t="s">
        <v>202</v>
      </c>
      <c r="B59" s="3" t="str">
        <f t="shared" si="0"/>
        <v>SPA21XXX</v>
      </c>
      <c r="C59" s="3" t="s">
        <v>346</v>
      </c>
      <c r="D59" s="3">
        <v>0</v>
      </c>
      <c r="G59" s="24" t="s">
        <v>253</v>
      </c>
      <c r="H59" s="3" t="str">
        <f t="shared" si="1"/>
        <v>SPA21XXX</v>
      </c>
      <c r="I59" s="24" t="s">
        <v>436</v>
      </c>
      <c r="J59" s="25" t="s">
        <v>346</v>
      </c>
      <c r="K59" s="25" t="s">
        <v>346</v>
      </c>
      <c r="L59" s="23">
        <f t="shared" si="2"/>
        <v>1</v>
      </c>
    </row>
    <row r="60" spans="1:12" ht="13.15" customHeight="1" x14ac:dyDescent="0.35">
      <c r="A60" s="3" t="s">
        <v>206</v>
      </c>
      <c r="B60" s="3" t="str">
        <f t="shared" si="0"/>
        <v>SPA21XXX</v>
      </c>
      <c r="C60" s="3" t="s">
        <v>346</v>
      </c>
      <c r="D60" s="3">
        <v>1</v>
      </c>
      <c r="G60" s="24" t="s">
        <v>202</v>
      </c>
      <c r="H60" s="3" t="str">
        <f t="shared" si="1"/>
        <v>SPA21XXX</v>
      </c>
      <c r="I60" s="24" t="s">
        <v>437</v>
      </c>
      <c r="J60" s="25" t="s">
        <v>346</v>
      </c>
      <c r="K60" s="25" t="s">
        <v>346</v>
      </c>
      <c r="L60" s="23">
        <f t="shared" si="2"/>
        <v>0</v>
      </c>
    </row>
    <row r="61" spans="1:12" ht="13.15" customHeight="1" x14ac:dyDescent="0.35">
      <c r="A61" s="3" t="s">
        <v>209</v>
      </c>
      <c r="B61" s="3" t="str">
        <f t="shared" si="0"/>
        <v>SPA21XXX</v>
      </c>
      <c r="C61" s="3" t="s">
        <v>346</v>
      </c>
      <c r="D61" s="3">
        <v>2</v>
      </c>
      <c r="G61" s="24" t="s">
        <v>206</v>
      </c>
      <c r="H61" s="3" t="str">
        <f t="shared" si="1"/>
        <v>SPA21XXX</v>
      </c>
      <c r="I61" s="24" t="s">
        <v>438</v>
      </c>
      <c r="J61" s="25" t="s">
        <v>346</v>
      </c>
      <c r="K61" s="25" t="s">
        <v>346</v>
      </c>
      <c r="L61" s="23">
        <f t="shared" si="2"/>
        <v>1</v>
      </c>
    </row>
    <row r="62" spans="1:12" ht="13.15" customHeight="1" x14ac:dyDescent="0.35">
      <c r="A62" s="3" t="s">
        <v>233</v>
      </c>
      <c r="B62" s="3" t="str">
        <f t="shared" si="0"/>
        <v>SPA21XXX</v>
      </c>
      <c r="C62" s="3" t="s">
        <v>346</v>
      </c>
      <c r="D62" s="3">
        <v>1</v>
      </c>
      <c r="G62" s="24" t="s">
        <v>209</v>
      </c>
      <c r="H62" s="3" t="str">
        <f t="shared" si="1"/>
        <v>SPA21XXX</v>
      </c>
      <c r="I62" s="24" t="s">
        <v>439</v>
      </c>
      <c r="J62" s="25" t="s">
        <v>346</v>
      </c>
      <c r="K62" s="25" t="s">
        <v>346</v>
      </c>
      <c r="L62" s="23">
        <f t="shared" si="2"/>
        <v>2</v>
      </c>
    </row>
    <row r="63" spans="1:12" ht="13.15" customHeight="1" x14ac:dyDescent="0.35">
      <c r="A63" s="3" t="s">
        <v>235</v>
      </c>
      <c r="B63" s="3" t="str">
        <f t="shared" si="0"/>
        <v>SPA21XXX</v>
      </c>
      <c r="C63" s="3" t="s">
        <v>346</v>
      </c>
      <c r="D63" s="3">
        <v>0</v>
      </c>
      <c r="G63" s="24" t="s">
        <v>166</v>
      </c>
      <c r="H63" s="3" t="str">
        <f t="shared" si="1"/>
        <v>SPA21XXX</v>
      </c>
      <c r="I63" s="24" t="s">
        <v>440</v>
      </c>
      <c r="J63" s="25" t="s">
        <v>346</v>
      </c>
      <c r="K63" s="25" t="s">
        <v>346</v>
      </c>
      <c r="L63" s="23">
        <f t="shared" si="2"/>
        <v>6</v>
      </c>
    </row>
    <row r="64" spans="1:12" ht="13.15" customHeight="1" x14ac:dyDescent="0.35">
      <c r="A64" s="3" t="s">
        <v>239</v>
      </c>
      <c r="B64" s="3" t="str">
        <f t="shared" si="0"/>
        <v>SPA21XXX</v>
      </c>
      <c r="C64" s="3" t="s">
        <v>346</v>
      </c>
      <c r="D64" s="3">
        <v>0</v>
      </c>
      <c r="G64" s="24" t="s">
        <v>145</v>
      </c>
      <c r="H64" s="3" t="str">
        <f t="shared" si="1"/>
        <v>SPA21XXX</v>
      </c>
      <c r="I64" s="24" t="s">
        <v>441</v>
      </c>
      <c r="J64" s="25" t="s">
        <v>346</v>
      </c>
      <c r="K64" s="25" t="s">
        <v>348</v>
      </c>
      <c r="L64" s="23">
        <f t="shared" si="2"/>
        <v>0</v>
      </c>
    </row>
    <row r="65" spans="1:12" ht="13.15" customHeight="1" x14ac:dyDescent="0.35">
      <c r="A65" s="3" t="s">
        <v>241</v>
      </c>
      <c r="B65" s="3" t="str">
        <f t="shared" si="0"/>
        <v>SPA21XXX</v>
      </c>
      <c r="C65" s="3" t="s">
        <v>346</v>
      </c>
      <c r="D65" s="3">
        <v>2</v>
      </c>
      <c r="G65" s="24" t="s">
        <v>233</v>
      </c>
      <c r="H65" s="3" t="str">
        <f t="shared" si="1"/>
        <v>SPA21XXX</v>
      </c>
      <c r="I65" s="24" t="s">
        <v>442</v>
      </c>
      <c r="J65" s="25" t="s">
        <v>346</v>
      </c>
      <c r="K65" s="25" t="s">
        <v>346</v>
      </c>
      <c r="L65" s="23">
        <f t="shared" si="2"/>
        <v>1</v>
      </c>
    </row>
    <row r="66" spans="1:12" ht="13.15" customHeight="1" x14ac:dyDescent="0.35">
      <c r="A66" s="3" t="s">
        <v>249</v>
      </c>
      <c r="B66" s="3" t="str">
        <f t="shared" si="0"/>
        <v>SPA21XXX</v>
      </c>
      <c r="C66" s="3" t="s">
        <v>346</v>
      </c>
      <c r="D66" s="3">
        <v>0</v>
      </c>
      <c r="G66" s="24" t="s">
        <v>81</v>
      </c>
      <c r="H66" s="3" t="str">
        <f t="shared" si="1"/>
        <v>SPA21XXX</v>
      </c>
      <c r="I66" s="24" t="s">
        <v>443</v>
      </c>
      <c r="J66" s="25" t="s">
        <v>346</v>
      </c>
      <c r="K66" s="25" t="s">
        <v>346</v>
      </c>
      <c r="L66" s="23">
        <f t="shared" si="2"/>
        <v>0</v>
      </c>
    </row>
    <row r="67" spans="1:12" ht="13.15" customHeight="1" x14ac:dyDescent="0.35">
      <c r="A67" s="3" t="s">
        <v>250</v>
      </c>
      <c r="B67" s="3" t="str">
        <f t="shared" ref="B67:B130" si="3">REPLACE(A67,6,3,"XXX")</f>
        <v>SPA21XXX</v>
      </c>
      <c r="C67" s="3" t="s">
        <v>346</v>
      </c>
      <c r="D67" s="3">
        <v>1</v>
      </c>
      <c r="G67" s="24" t="s">
        <v>241</v>
      </c>
      <c r="H67" s="3" t="str">
        <f t="shared" ref="H67:H130" si="4">REPLACE(G67,6,3,"XXX")</f>
        <v>SPA21XXX</v>
      </c>
      <c r="I67" s="24" t="s">
        <v>444</v>
      </c>
      <c r="J67" s="25" t="s">
        <v>346</v>
      </c>
      <c r="K67" s="25" t="s">
        <v>346</v>
      </c>
      <c r="L67" s="23">
        <f t="shared" ref="L67:L130" si="5">VLOOKUP(G67,A:D,4,FALSE)</f>
        <v>2</v>
      </c>
    </row>
    <row r="68" spans="1:12" ht="13.15" customHeight="1" x14ac:dyDescent="0.35">
      <c r="A68" s="3" t="s">
        <v>253</v>
      </c>
      <c r="B68" s="3" t="str">
        <f t="shared" si="3"/>
        <v>SPA21XXX</v>
      </c>
      <c r="C68" s="3" t="s">
        <v>346</v>
      </c>
      <c r="D68" s="3">
        <v>1</v>
      </c>
      <c r="G68" s="24" t="s">
        <v>249</v>
      </c>
      <c r="H68" s="3" t="str">
        <f t="shared" si="4"/>
        <v>SPA21XXX</v>
      </c>
      <c r="I68" s="24" t="s">
        <v>445</v>
      </c>
      <c r="J68" s="25" t="s">
        <v>346</v>
      </c>
      <c r="K68" s="25" t="s">
        <v>346</v>
      </c>
      <c r="L68" s="23">
        <f t="shared" si="5"/>
        <v>0</v>
      </c>
    </row>
    <row r="69" spans="1:12" ht="13.15" customHeight="1" x14ac:dyDescent="0.35">
      <c r="A69" s="3" t="s">
        <v>271</v>
      </c>
      <c r="B69" s="3" t="str">
        <f t="shared" si="3"/>
        <v>SPA21XXX</v>
      </c>
      <c r="C69" s="3" t="s">
        <v>346</v>
      </c>
      <c r="D69" s="3">
        <v>0</v>
      </c>
      <c r="G69" s="24" t="s">
        <v>286</v>
      </c>
      <c r="H69" s="3" t="str">
        <f t="shared" si="4"/>
        <v>SPA21XXX</v>
      </c>
      <c r="I69" s="24" t="s">
        <v>446</v>
      </c>
      <c r="J69" s="25" t="s">
        <v>346</v>
      </c>
      <c r="K69" s="25" t="s">
        <v>346</v>
      </c>
      <c r="L69" s="23">
        <f t="shared" si="5"/>
        <v>1</v>
      </c>
    </row>
    <row r="70" spans="1:12" ht="13.15" customHeight="1" x14ac:dyDescent="0.35">
      <c r="A70" s="3" t="s">
        <v>286</v>
      </c>
      <c r="B70" s="3" t="str">
        <f t="shared" si="3"/>
        <v>SPA21XXX</v>
      </c>
      <c r="C70" s="3" t="s">
        <v>346</v>
      </c>
      <c r="D70" s="3">
        <v>1</v>
      </c>
      <c r="G70" s="24" t="s">
        <v>290</v>
      </c>
      <c r="H70" s="3" t="str">
        <f t="shared" si="4"/>
        <v>SPA21XXX</v>
      </c>
      <c r="I70" s="24" t="s">
        <v>447</v>
      </c>
      <c r="J70" s="25" t="s">
        <v>346</v>
      </c>
      <c r="K70" s="25" t="s">
        <v>348</v>
      </c>
      <c r="L70" s="23">
        <f t="shared" si="5"/>
        <v>0</v>
      </c>
    </row>
    <row r="71" spans="1:12" ht="13.15" customHeight="1" x14ac:dyDescent="0.35">
      <c r="A71" s="3" t="s">
        <v>290</v>
      </c>
      <c r="B71" s="3" t="str">
        <f t="shared" si="3"/>
        <v>SPA21XXX</v>
      </c>
      <c r="C71" s="3" t="s">
        <v>346</v>
      </c>
      <c r="D71" s="3">
        <v>0</v>
      </c>
      <c r="G71" s="24" t="s">
        <v>292</v>
      </c>
      <c r="H71" s="3" t="str">
        <f t="shared" si="4"/>
        <v>SPA21XXX</v>
      </c>
      <c r="I71" s="24" t="s">
        <v>448</v>
      </c>
      <c r="J71" s="25" t="s">
        <v>346</v>
      </c>
      <c r="K71" s="25" t="s">
        <v>346</v>
      </c>
      <c r="L71" s="23">
        <f t="shared" si="5"/>
        <v>0</v>
      </c>
    </row>
    <row r="72" spans="1:12" ht="13.15" customHeight="1" x14ac:dyDescent="0.35">
      <c r="A72" s="3" t="s">
        <v>292</v>
      </c>
      <c r="B72" s="3" t="str">
        <f t="shared" si="3"/>
        <v>SPA21XXX</v>
      </c>
      <c r="C72" s="3" t="s">
        <v>346</v>
      </c>
      <c r="D72" s="3">
        <v>0</v>
      </c>
      <c r="G72" s="24" t="s">
        <v>295</v>
      </c>
      <c r="H72" s="3" t="str">
        <f t="shared" si="4"/>
        <v>SPA21XXX</v>
      </c>
      <c r="I72" s="24" t="s">
        <v>449</v>
      </c>
      <c r="J72" s="25" t="s">
        <v>346</v>
      </c>
      <c r="K72" s="25" t="s">
        <v>348</v>
      </c>
      <c r="L72" s="23">
        <f t="shared" si="5"/>
        <v>1</v>
      </c>
    </row>
    <row r="73" spans="1:12" ht="13.15" customHeight="1" x14ac:dyDescent="0.35">
      <c r="A73" s="3" t="s">
        <v>295</v>
      </c>
      <c r="B73" s="3" t="str">
        <f t="shared" si="3"/>
        <v>SPA21XXX</v>
      </c>
      <c r="C73" s="3" t="s">
        <v>346</v>
      </c>
      <c r="D73" s="3">
        <v>1</v>
      </c>
      <c r="G73" s="24" t="s">
        <v>271</v>
      </c>
      <c r="H73" s="3" t="str">
        <f t="shared" si="4"/>
        <v>SPA21XXX</v>
      </c>
      <c r="I73" s="24" t="s">
        <v>450</v>
      </c>
      <c r="J73" s="25" t="s">
        <v>346</v>
      </c>
      <c r="K73" s="25" t="s">
        <v>346</v>
      </c>
      <c r="L73" s="23">
        <f t="shared" si="5"/>
        <v>0</v>
      </c>
    </row>
    <row r="74" spans="1:12" ht="13.15" customHeight="1" x14ac:dyDescent="0.35">
      <c r="A74" s="3" t="s">
        <v>301</v>
      </c>
      <c r="B74" s="3" t="str">
        <f t="shared" si="3"/>
        <v>SPA21XXX</v>
      </c>
      <c r="C74" s="3" t="s">
        <v>346</v>
      </c>
      <c r="D74" s="3">
        <v>0</v>
      </c>
      <c r="G74" s="24" t="s">
        <v>301</v>
      </c>
      <c r="H74" s="3" t="str">
        <f t="shared" si="4"/>
        <v>SPA21XXX</v>
      </c>
      <c r="I74" s="24" t="s">
        <v>451</v>
      </c>
      <c r="J74" s="25" t="s">
        <v>346</v>
      </c>
      <c r="K74" s="25" t="s">
        <v>346</v>
      </c>
      <c r="L74" s="23">
        <f t="shared" si="5"/>
        <v>0</v>
      </c>
    </row>
    <row r="75" spans="1:12" ht="13.15" customHeight="1" x14ac:dyDescent="0.35">
      <c r="A75" s="3" t="s">
        <v>302</v>
      </c>
      <c r="B75" s="3" t="str">
        <f t="shared" si="3"/>
        <v>SPA21XXX</v>
      </c>
      <c r="C75" s="3" t="s">
        <v>346</v>
      </c>
      <c r="D75" s="3">
        <v>0</v>
      </c>
      <c r="G75" s="24" t="s">
        <v>302</v>
      </c>
      <c r="H75" s="3" t="str">
        <f t="shared" si="4"/>
        <v>SPA21XXX</v>
      </c>
      <c r="I75" s="24" t="s">
        <v>452</v>
      </c>
      <c r="J75" s="25" t="s">
        <v>346</v>
      </c>
      <c r="K75" s="25" t="s">
        <v>346</v>
      </c>
      <c r="L75" s="23">
        <f t="shared" si="5"/>
        <v>0</v>
      </c>
    </row>
    <row r="76" spans="1:12" ht="13.15" customHeight="1" x14ac:dyDescent="0.35">
      <c r="A76" s="3" t="s">
        <v>303</v>
      </c>
      <c r="B76" s="3" t="str">
        <f t="shared" si="3"/>
        <v>SPA21XXX</v>
      </c>
      <c r="C76" s="3" t="s">
        <v>346</v>
      </c>
      <c r="D76" s="3">
        <v>0</v>
      </c>
      <c r="G76" s="24" t="s">
        <v>315</v>
      </c>
      <c r="H76" s="3" t="str">
        <f t="shared" si="4"/>
        <v>SPA21XXX</v>
      </c>
      <c r="I76" s="24" t="s">
        <v>453</v>
      </c>
      <c r="J76" s="25" t="s">
        <v>346</v>
      </c>
      <c r="K76" s="25" t="s">
        <v>346</v>
      </c>
      <c r="L76" s="23">
        <f t="shared" si="5"/>
        <v>0</v>
      </c>
    </row>
    <row r="77" spans="1:12" ht="13.15" customHeight="1" x14ac:dyDescent="0.35">
      <c r="A77" s="3" t="s">
        <v>305</v>
      </c>
      <c r="B77" s="3" t="str">
        <f t="shared" si="3"/>
        <v>SPA21XXX</v>
      </c>
      <c r="C77" s="3" t="s">
        <v>346</v>
      </c>
      <c r="D77" s="3">
        <v>0</v>
      </c>
      <c r="G77" s="24" t="s">
        <v>303</v>
      </c>
      <c r="H77" s="3" t="str">
        <f t="shared" si="4"/>
        <v>SPA21XXX</v>
      </c>
      <c r="I77" s="24" t="s">
        <v>454</v>
      </c>
      <c r="J77" s="25" t="s">
        <v>346</v>
      </c>
      <c r="K77" s="25" t="s">
        <v>346</v>
      </c>
      <c r="L77" s="23">
        <f t="shared" si="5"/>
        <v>0</v>
      </c>
    </row>
    <row r="78" spans="1:12" ht="13.15" customHeight="1" x14ac:dyDescent="0.35">
      <c r="A78" s="3" t="s">
        <v>315</v>
      </c>
      <c r="B78" s="3" t="str">
        <f t="shared" si="3"/>
        <v>SPA21XXX</v>
      </c>
      <c r="C78" s="3" t="s">
        <v>346</v>
      </c>
      <c r="D78" s="3">
        <v>0</v>
      </c>
      <c r="G78" s="24" t="s">
        <v>305</v>
      </c>
      <c r="H78" s="3" t="str">
        <f t="shared" si="4"/>
        <v>SPA21XXX</v>
      </c>
      <c r="I78" s="24" t="s">
        <v>455</v>
      </c>
      <c r="J78" s="25" t="s">
        <v>346</v>
      </c>
      <c r="K78" s="25" t="s">
        <v>346</v>
      </c>
      <c r="L78" s="23">
        <f t="shared" si="5"/>
        <v>0</v>
      </c>
    </row>
    <row r="79" spans="1:12" ht="13.15" customHeight="1" x14ac:dyDescent="0.35">
      <c r="A79" s="3" t="s">
        <v>319</v>
      </c>
      <c r="B79" s="3" t="str">
        <f t="shared" si="3"/>
        <v>SPA21XXX</v>
      </c>
      <c r="C79" s="3" t="s">
        <v>346</v>
      </c>
      <c r="D79" s="3">
        <v>0</v>
      </c>
      <c r="G79" s="24" t="s">
        <v>319</v>
      </c>
      <c r="H79" s="3" t="str">
        <f t="shared" si="4"/>
        <v>SPA21XXX</v>
      </c>
      <c r="I79" s="24" t="s">
        <v>456</v>
      </c>
      <c r="J79" s="25" t="s">
        <v>346</v>
      </c>
      <c r="K79" s="25" t="s">
        <v>346</v>
      </c>
      <c r="L79" s="23">
        <f t="shared" si="5"/>
        <v>0</v>
      </c>
    </row>
    <row r="80" spans="1:12" ht="13.15" customHeight="1" x14ac:dyDescent="0.35">
      <c r="A80" s="3" t="s">
        <v>1</v>
      </c>
      <c r="B80" s="3" t="str">
        <f t="shared" si="3"/>
        <v>SPA21XXX</v>
      </c>
      <c r="C80" s="3" t="s">
        <v>347</v>
      </c>
      <c r="D80" s="3">
        <v>6</v>
      </c>
      <c r="G80" s="3" t="s">
        <v>1</v>
      </c>
      <c r="H80" s="3" t="str">
        <f t="shared" si="4"/>
        <v>SPA21XXX</v>
      </c>
      <c r="I80" s="3" t="s">
        <v>457</v>
      </c>
      <c r="J80" s="3" t="s">
        <v>347</v>
      </c>
      <c r="L80" s="23">
        <f t="shared" si="5"/>
        <v>6</v>
      </c>
    </row>
    <row r="81" spans="1:12" ht="13.15" customHeight="1" x14ac:dyDescent="0.35">
      <c r="A81" s="3" t="s">
        <v>2</v>
      </c>
      <c r="B81" s="3" t="str">
        <f t="shared" si="3"/>
        <v>SPA21XXX</v>
      </c>
      <c r="C81" s="3" t="s">
        <v>347</v>
      </c>
      <c r="D81" s="3">
        <v>9</v>
      </c>
      <c r="G81" s="3" t="s">
        <v>2</v>
      </c>
      <c r="H81" s="3" t="str">
        <f t="shared" si="4"/>
        <v>SPA21XXX</v>
      </c>
      <c r="I81" s="3" t="s">
        <v>458</v>
      </c>
      <c r="J81" s="3" t="s">
        <v>347</v>
      </c>
      <c r="L81" s="23">
        <f t="shared" si="5"/>
        <v>9</v>
      </c>
    </row>
    <row r="82" spans="1:12" ht="13.15" customHeight="1" x14ac:dyDescent="0.35">
      <c r="A82" s="3" t="s">
        <v>3</v>
      </c>
      <c r="B82" s="3" t="str">
        <f t="shared" si="3"/>
        <v>SPA21XXX</v>
      </c>
      <c r="C82" s="3" t="s">
        <v>347</v>
      </c>
      <c r="D82" s="3">
        <v>9</v>
      </c>
      <c r="G82" s="3" t="s">
        <v>3</v>
      </c>
      <c r="H82" s="3" t="str">
        <f t="shared" si="4"/>
        <v>SPA21XXX</v>
      </c>
      <c r="I82" s="3" t="s">
        <v>459</v>
      </c>
      <c r="J82" s="3" t="s">
        <v>347</v>
      </c>
      <c r="L82" s="23">
        <f t="shared" si="5"/>
        <v>9</v>
      </c>
    </row>
    <row r="83" spans="1:12" ht="13.15" customHeight="1" x14ac:dyDescent="0.35">
      <c r="A83" s="3" t="s">
        <v>4</v>
      </c>
      <c r="B83" s="3" t="str">
        <f t="shared" si="3"/>
        <v>SPA21XXX</v>
      </c>
      <c r="C83" s="3" t="s">
        <v>347</v>
      </c>
      <c r="D83" s="3">
        <v>9</v>
      </c>
      <c r="G83" s="3" t="s">
        <v>4</v>
      </c>
      <c r="H83" s="3" t="str">
        <f t="shared" si="4"/>
        <v>SPA21XXX</v>
      </c>
      <c r="I83" s="3" t="s">
        <v>460</v>
      </c>
      <c r="J83" s="3" t="s">
        <v>347</v>
      </c>
      <c r="L83" s="23">
        <f t="shared" si="5"/>
        <v>9</v>
      </c>
    </row>
    <row r="84" spans="1:12" ht="13.15" customHeight="1" x14ac:dyDescent="0.35">
      <c r="A84" s="3" t="s">
        <v>6</v>
      </c>
      <c r="B84" s="3" t="str">
        <f t="shared" si="3"/>
        <v>SPA21XXX</v>
      </c>
      <c r="C84" s="3" t="s">
        <v>347</v>
      </c>
      <c r="D84" s="3">
        <v>9</v>
      </c>
      <c r="G84" s="3" t="s">
        <v>6</v>
      </c>
      <c r="H84" s="3" t="str">
        <f t="shared" si="4"/>
        <v>SPA21XXX</v>
      </c>
      <c r="I84" s="3" t="s">
        <v>461</v>
      </c>
      <c r="J84" s="3" t="s">
        <v>347</v>
      </c>
      <c r="L84" s="23">
        <f t="shared" si="5"/>
        <v>9</v>
      </c>
    </row>
    <row r="85" spans="1:12" ht="13.15" customHeight="1" x14ac:dyDescent="0.35">
      <c r="A85" s="3" t="s">
        <v>7</v>
      </c>
      <c r="B85" s="3" t="str">
        <f t="shared" si="3"/>
        <v>SPA21XXX</v>
      </c>
      <c r="C85" s="3" t="s">
        <v>347</v>
      </c>
      <c r="D85" s="3">
        <v>9</v>
      </c>
      <c r="G85" s="3" t="s">
        <v>7</v>
      </c>
      <c r="H85" s="3" t="str">
        <f t="shared" si="4"/>
        <v>SPA21XXX</v>
      </c>
      <c r="I85" s="3" t="s">
        <v>462</v>
      </c>
      <c r="J85" s="3" t="s">
        <v>347</v>
      </c>
      <c r="L85" s="23">
        <f t="shared" si="5"/>
        <v>9</v>
      </c>
    </row>
    <row r="86" spans="1:12" ht="13.15" customHeight="1" x14ac:dyDescent="0.35">
      <c r="A86" s="3" t="s">
        <v>8</v>
      </c>
      <c r="B86" s="3" t="str">
        <f t="shared" si="3"/>
        <v>SPA21XXX</v>
      </c>
      <c r="C86" s="3" t="s">
        <v>347</v>
      </c>
      <c r="D86" s="3">
        <v>9</v>
      </c>
      <c r="G86" s="3" t="s">
        <v>8</v>
      </c>
      <c r="H86" s="3" t="str">
        <f t="shared" si="4"/>
        <v>SPA21XXX</v>
      </c>
      <c r="I86" s="3" t="s">
        <v>463</v>
      </c>
      <c r="J86" s="3" t="s">
        <v>347</v>
      </c>
      <c r="L86" s="23">
        <f t="shared" si="5"/>
        <v>9</v>
      </c>
    </row>
    <row r="87" spans="1:12" ht="13.15" customHeight="1" x14ac:dyDescent="0.35">
      <c r="A87" s="3" t="s">
        <v>9</v>
      </c>
      <c r="B87" s="3" t="str">
        <f t="shared" si="3"/>
        <v>SPA21XXX</v>
      </c>
      <c r="C87" s="3" t="s">
        <v>347</v>
      </c>
      <c r="D87" s="3">
        <v>9</v>
      </c>
      <c r="G87" s="3" t="s">
        <v>9</v>
      </c>
      <c r="H87" s="3" t="str">
        <f t="shared" si="4"/>
        <v>SPA21XXX</v>
      </c>
      <c r="I87" s="3" t="s">
        <v>464</v>
      </c>
      <c r="J87" s="3" t="s">
        <v>347</v>
      </c>
      <c r="L87" s="23">
        <f t="shared" si="5"/>
        <v>9</v>
      </c>
    </row>
    <row r="88" spans="1:12" ht="13.15" customHeight="1" x14ac:dyDescent="0.35">
      <c r="A88" s="3" t="s">
        <v>10</v>
      </c>
      <c r="B88" s="3" t="str">
        <f t="shared" si="3"/>
        <v>SPA21XXX</v>
      </c>
      <c r="C88" s="3" t="s">
        <v>347</v>
      </c>
      <c r="D88" s="3">
        <v>6</v>
      </c>
      <c r="G88" s="3" t="s">
        <v>10</v>
      </c>
      <c r="H88" s="3" t="str">
        <f t="shared" si="4"/>
        <v>SPA21XXX</v>
      </c>
      <c r="I88" s="3" t="s">
        <v>465</v>
      </c>
      <c r="J88" s="3" t="s">
        <v>347</v>
      </c>
      <c r="L88" s="23">
        <f t="shared" si="5"/>
        <v>6</v>
      </c>
    </row>
    <row r="89" spans="1:12" ht="13.15" customHeight="1" x14ac:dyDescent="0.35">
      <c r="A89" s="3" t="s">
        <v>11</v>
      </c>
      <c r="B89" s="3" t="str">
        <f t="shared" si="3"/>
        <v>SPA21XXX</v>
      </c>
      <c r="C89" s="3" t="s">
        <v>347</v>
      </c>
      <c r="D89" s="3">
        <v>8</v>
      </c>
      <c r="G89" s="3" t="s">
        <v>11</v>
      </c>
      <c r="H89" s="3" t="str">
        <f t="shared" si="4"/>
        <v>SPA21XXX</v>
      </c>
      <c r="I89" s="3" t="s">
        <v>466</v>
      </c>
      <c r="J89" s="3" t="s">
        <v>347</v>
      </c>
      <c r="L89" s="23">
        <f t="shared" si="5"/>
        <v>8</v>
      </c>
    </row>
    <row r="90" spans="1:12" ht="13.15" customHeight="1" x14ac:dyDescent="0.35">
      <c r="A90" s="3" t="s">
        <v>14</v>
      </c>
      <c r="B90" s="3" t="str">
        <f t="shared" si="3"/>
        <v>SPA21XXX</v>
      </c>
      <c r="C90" s="3" t="s">
        <v>347</v>
      </c>
      <c r="D90" s="3">
        <v>5</v>
      </c>
      <c r="G90" s="3" t="s">
        <v>14</v>
      </c>
      <c r="H90" s="3" t="str">
        <f t="shared" si="4"/>
        <v>SPA21XXX</v>
      </c>
      <c r="I90" s="3" t="s">
        <v>467</v>
      </c>
      <c r="J90" s="3" t="s">
        <v>347</v>
      </c>
      <c r="L90" s="23">
        <f t="shared" si="5"/>
        <v>5</v>
      </c>
    </row>
    <row r="91" spans="1:12" ht="13.15" customHeight="1" x14ac:dyDescent="0.35">
      <c r="A91" s="3" t="s">
        <v>26</v>
      </c>
      <c r="B91" s="3" t="str">
        <f t="shared" si="3"/>
        <v>SPA21XXX</v>
      </c>
      <c r="C91" s="3" t="s">
        <v>347</v>
      </c>
      <c r="D91" s="3">
        <v>1</v>
      </c>
      <c r="G91" s="3" t="s">
        <v>26</v>
      </c>
      <c r="H91" s="3" t="str">
        <f t="shared" si="4"/>
        <v>SPA21XXX</v>
      </c>
      <c r="I91" s="3" t="s">
        <v>468</v>
      </c>
      <c r="J91" s="3" t="s">
        <v>347</v>
      </c>
      <c r="L91" s="23">
        <f t="shared" si="5"/>
        <v>1</v>
      </c>
    </row>
    <row r="92" spans="1:12" ht="13.15" customHeight="1" x14ac:dyDescent="0.35">
      <c r="A92" s="3" t="s">
        <v>31</v>
      </c>
      <c r="B92" s="3" t="str">
        <f t="shared" si="3"/>
        <v>SPA21XXX</v>
      </c>
      <c r="C92" s="3" t="s">
        <v>347</v>
      </c>
      <c r="D92" s="3">
        <v>9</v>
      </c>
      <c r="G92" s="3" t="s">
        <v>31</v>
      </c>
      <c r="H92" s="3" t="str">
        <f t="shared" si="4"/>
        <v>SPA21XXX</v>
      </c>
      <c r="I92" s="3" t="s">
        <v>469</v>
      </c>
      <c r="J92" s="3" t="s">
        <v>347</v>
      </c>
      <c r="L92" s="23">
        <f t="shared" si="5"/>
        <v>9</v>
      </c>
    </row>
    <row r="93" spans="1:12" ht="13.15" customHeight="1" x14ac:dyDescent="0.35">
      <c r="A93" s="3" t="s">
        <v>47</v>
      </c>
      <c r="B93" s="3" t="str">
        <f t="shared" si="3"/>
        <v>SPA21XXX</v>
      </c>
      <c r="C93" s="3" t="s">
        <v>347</v>
      </c>
      <c r="D93" s="3">
        <v>0</v>
      </c>
      <c r="G93" s="3" t="s">
        <v>47</v>
      </c>
      <c r="H93" s="3" t="str">
        <f t="shared" si="4"/>
        <v>SPA21XXX</v>
      </c>
      <c r="I93" s="3" t="s">
        <v>470</v>
      </c>
      <c r="J93" s="3" t="s">
        <v>347</v>
      </c>
      <c r="L93" s="23">
        <f t="shared" si="5"/>
        <v>0</v>
      </c>
    </row>
    <row r="94" spans="1:12" ht="13.15" customHeight="1" x14ac:dyDescent="0.35">
      <c r="A94" s="3" t="s">
        <v>48</v>
      </c>
      <c r="B94" s="3" t="str">
        <f t="shared" si="3"/>
        <v>SPA21XXX</v>
      </c>
      <c r="C94" s="3" t="s">
        <v>347</v>
      </c>
      <c r="D94" s="3">
        <v>0</v>
      </c>
      <c r="G94" s="3" t="s">
        <v>48</v>
      </c>
      <c r="H94" s="3" t="str">
        <f t="shared" si="4"/>
        <v>SPA21XXX</v>
      </c>
      <c r="I94" s="3" t="s">
        <v>471</v>
      </c>
      <c r="J94" s="3" t="s">
        <v>347</v>
      </c>
      <c r="L94" s="23">
        <f t="shared" si="5"/>
        <v>0</v>
      </c>
    </row>
    <row r="95" spans="1:12" ht="13.15" customHeight="1" x14ac:dyDescent="0.35">
      <c r="A95" s="3" t="s">
        <v>55</v>
      </c>
      <c r="B95" s="3" t="str">
        <f t="shared" si="3"/>
        <v>SPA21XXX</v>
      </c>
      <c r="C95" s="3" t="s">
        <v>347</v>
      </c>
      <c r="D95" s="3">
        <v>0</v>
      </c>
      <c r="G95" s="3" t="s">
        <v>55</v>
      </c>
      <c r="H95" s="3" t="str">
        <f t="shared" si="4"/>
        <v>SPA21XXX</v>
      </c>
      <c r="I95" s="3" t="s">
        <v>472</v>
      </c>
      <c r="J95" s="3" t="s">
        <v>347</v>
      </c>
      <c r="L95" s="23">
        <f t="shared" si="5"/>
        <v>0</v>
      </c>
    </row>
    <row r="96" spans="1:12" ht="13.15" customHeight="1" x14ac:dyDescent="0.35">
      <c r="A96" s="3" t="s">
        <v>57</v>
      </c>
      <c r="B96" s="3" t="str">
        <f t="shared" si="3"/>
        <v>SPA21XXX</v>
      </c>
      <c r="C96" s="3" t="s">
        <v>347</v>
      </c>
      <c r="D96" s="3">
        <v>2</v>
      </c>
      <c r="G96" s="3" t="s">
        <v>57</v>
      </c>
      <c r="H96" s="3" t="str">
        <f t="shared" si="4"/>
        <v>SPA21XXX</v>
      </c>
      <c r="I96" s="3" t="s">
        <v>473</v>
      </c>
      <c r="J96" s="3" t="s">
        <v>347</v>
      </c>
      <c r="L96" s="23">
        <f t="shared" si="5"/>
        <v>2</v>
      </c>
    </row>
    <row r="97" spans="1:12" ht="13.15" customHeight="1" x14ac:dyDescent="0.35">
      <c r="A97" s="3" t="s">
        <v>59</v>
      </c>
      <c r="B97" s="3" t="str">
        <f t="shared" si="3"/>
        <v>SPA21XXX</v>
      </c>
      <c r="C97" s="3" t="s">
        <v>347</v>
      </c>
      <c r="D97" s="3">
        <v>3</v>
      </c>
      <c r="G97" s="3" t="s">
        <v>59</v>
      </c>
      <c r="H97" s="3" t="str">
        <f t="shared" si="4"/>
        <v>SPA21XXX</v>
      </c>
      <c r="I97" s="3" t="s">
        <v>474</v>
      </c>
      <c r="J97" s="3" t="s">
        <v>347</v>
      </c>
      <c r="L97" s="23">
        <f t="shared" si="5"/>
        <v>3</v>
      </c>
    </row>
    <row r="98" spans="1:12" ht="13.15" customHeight="1" x14ac:dyDescent="0.35">
      <c r="A98" s="3" t="s">
        <v>62</v>
      </c>
      <c r="B98" s="3" t="str">
        <f t="shared" si="3"/>
        <v>SPA21XXX</v>
      </c>
      <c r="C98" s="3" t="s">
        <v>347</v>
      </c>
      <c r="D98" s="3">
        <v>2</v>
      </c>
      <c r="G98" s="3" t="s">
        <v>62</v>
      </c>
      <c r="H98" s="3" t="str">
        <f t="shared" si="4"/>
        <v>SPA21XXX</v>
      </c>
      <c r="I98" s="3" t="s">
        <v>475</v>
      </c>
      <c r="J98" s="3" t="s">
        <v>347</v>
      </c>
      <c r="L98" s="23">
        <f t="shared" si="5"/>
        <v>2</v>
      </c>
    </row>
    <row r="99" spans="1:12" ht="13.15" customHeight="1" x14ac:dyDescent="0.35">
      <c r="A99" s="3" t="s">
        <v>63</v>
      </c>
      <c r="B99" s="3" t="str">
        <f t="shared" si="3"/>
        <v>SPA21XXX</v>
      </c>
      <c r="C99" s="3" t="s">
        <v>347</v>
      </c>
      <c r="D99" s="3">
        <v>1</v>
      </c>
      <c r="G99" s="3" t="s">
        <v>63</v>
      </c>
      <c r="H99" s="3" t="str">
        <f t="shared" si="4"/>
        <v>SPA21XXX</v>
      </c>
      <c r="I99" s="3" t="s">
        <v>476</v>
      </c>
      <c r="J99" s="3" t="s">
        <v>347</v>
      </c>
      <c r="L99" s="23">
        <f t="shared" si="5"/>
        <v>1</v>
      </c>
    </row>
    <row r="100" spans="1:12" ht="13.15" customHeight="1" x14ac:dyDescent="0.35">
      <c r="A100" s="3" t="s">
        <v>64</v>
      </c>
      <c r="B100" s="3" t="str">
        <f t="shared" si="3"/>
        <v>SPA21XXX</v>
      </c>
      <c r="C100" s="3" t="s">
        <v>347</v>
      </c>
      <c r="D100" s="3">
        <v>0</v>
      </c>
      <c r="G100" s="3" t="s">
        <v>64</v>
      </c>
      <c r="H100" s="3" t="str">
        <f t="shared" si="4"/>
        <v>SPA21XXX</v>
      </c>
      <c r="I100" s="3" t="s">
        <v>477</v>
      </c>
      <c r="J100" s="3" t="s">
        <v>347</v>
      </c>
      <c r="L100" s="23">
        <f t="shared" si="5"/>
        <v>0</v>
      </c>
    </row>
    <row r="101" spans="1:12" ht="13.15" customHeight="1" x14ac:dyDescent="0.35">
      <c r="A101" s="3" t="s">
        <v>65</v>
      </c>
      <c r="B101" s="3" t="str">
        <f t="shared" si="3"/>
        <v>SPA21XXX</v>
      </c>
      <c r="C101" s="3" t="s">
        <v>347</v>
      </c>
      <c r="D101" s="3">
        <v>0</v>
      </c>
      <c r="G101" s="3" t="s">
        <v>65</v>
      </c>
      <c r="H101" s="3" t="str">
        <f t="shared" si="4"/>
        <v>SPA21XXX</v>
      </c>
      <c r="I101" s="3" t="s">
        <v>478</v>
      </c>
      <c r="J101" s="3" t="s">
        <v>347</v>
      </c>
      <c r="L101" s="23">
        <f t="shared" si="5"/>
        <v>0</v>
      </c>
    </row>
    <row r="102" spans="1:12" ht="13.15" customHeight="1" x14ac:dyDescent="0.35">
      <c r="A102" s="3" t="s">
        <v>66</v>
      </c>
      <c r="B102" s="3" t="str">
        <f t="shared" si="3"/>
        <v>SPA21XXX</v>
      </c>
      <c r="C102" s="3" t="s">
        <v>347</v>
      </c>
      <c r="D102" s="3">
        <v>0</v>
      </c>
      <c r="G102" s="3" t="s">
        <v>66</v>
      </c>
      <c r="H102" s="3" t="str">
        <f t="shared" si="4"/>
        <v>SPA21XXX</v>
      </c>
      <c r="I102" s="3" t="s">
        <v>479</v>
      </c>
      <c r="J102" s="3" t="s">
        <v>347</v>
      </c>
      <c r="L102" s="23">
        <f t="shared" si="5"/>
        <v>0</v>
      </c>
    </row>
    <row r="103" spans="1:12" ht="13.15" customHeight="1" x14ac:dyDescent="0.35">
      <c r="A103" s="3" t="s">
        <v>67</v>
      </c>
      <c r="B103" s="3" t="str">
        <f t="shared" si="3"/>
        <v>SPA21XXX</v>
      </c>
      <c r="C103" s="3" t="s">
        <v>347</v>
      </c>
      <c r="D103" s="3">
        <v>0</v>
      </c>
      <c r="G103" s="3" t="s">
        <v>67</v>
      </c>
      <c r="H103" s="3" t="str">
        <f t="shared" si="4"/>
        <v>SPA21XXX</v>
      </c>
      <c r="I103" s="3" t="s">
        <v>480</v>
      </c>
      <c r="J103" s="3" t="s">
        <v>347</v>
      </c>
      <c r="L103" s="23">
        <f t="shared" si="5"/>
        <v>0</v>
      </c>
    </row>
    <row r="104" spans="1:12" ht="13.15" customHeight="1" x14ac:dyDescent="0.35">
      <c r="A104" s="3" t="s">
        <v>76</v>
      </c>
      <c r="B104" s="3" t="str">
        <f t="shared" si="3"/>
        <v>SPA21XXX</v>
      </c>
      <c r="C104" s="3" t="s">
        <v>347</v>
      </c>
      <c r="D104" s="3">
        <v>0</v>
      </c>
      <c r="G104" s="3" t="s">
        <v>76</v>
      </c>
      <c r="H104" s="3" t="str">
        <f t="shared" si="4"/>
        <v>SPA21XXX</v>
      </c>
      <c r="I104" s="3" t="s">
        <v>481</v>
      </c>
      <c r="J104" s="3" t="s">
        <v>347</v>
      </c>
      <c r="L104" s="23">
        <f t="shared" si="5"/>
        <v>0</v>
      </c>
    </row>
    <row r="105" spans="1:12" ht="13.15" customHeight="1" x14ac:dyDescent="0.35">
      <c r="A105" s="3" t="s">
        <v>82</v>
      </c>
      <c r="B105" s="3" t="str">
        <f t="shared" si="3"/>
        <v>SPA21XXX</v>
      </c>
      <c r="C105" s="3" t="s">
        <v>347</v>
      </c>
      <c r="D105" s="3">
        <v>1</v>
      </c>
      <c r="G105" s="3" t="s">
        <v>82</v>
      </c>
      <c r="H105" s="3" t="str">
        <f t="shared" si="4"/>
        <v>SPA21XXX</v>
      </c>
      <c r="I105" s="3" t="s">
        <v>482</v>
      </c>
      <c r="J105" s="3" t="s">
        <v>347</v>
      </c>
      <c r="L105" s="23">
        <f t="shared" si="5"/>
        <v>1</v>
      </c>
    </row>
    <row r="106" spans="1:12" ht="13.15" customHeight="1" x14ac:dyDescent="0.35">
      <c r="A106" s="3" t="s">
        <v>83</v>
      </c>
      <c r="B106" s="3" t="str">
        <f t="shared" si="3"/>
        <v>SPA21XXX</v>
      </c>
      <c r="C106" s="3" t="s">
        <v>347</v>
      </c>
      <c r="D106" s="3">
        <v>1</v>
      </c>
      <c r="G106" s="3" t="s">
        <v>83</v>
      </c>
      <c r="H106" s="3" t="str">
        <f t="shared" si="4"/>
        <v>SPA21XXX</v>
      </c>
      <c r="I106" s="3" t="s">
        <v>483</v>
      </c>
      <c r="J106" s="3" t="s">
        <v>347</v>
      </c>
      <c r="L106" s="23">
        <f t="shared" si="5"/>
        <v>1</v>
      </c>
    </row>
    <row r="107" spans="1:12" ht="13.15" customHeight="1" x14ac:dyDescent="0.35">
      <c r="A107" s="3" t="s">
        <v>91</v>
      </c>
      <c r="B107" s="3" t="str">
        <f t="shared" si="3"/>
        <v>SPA21XXX</v>
      </c>
      <c r="C107" s="3" t="s">
        <v>347</v>
      </c>
      <c r="D107" s="3">
        <v>9</v>
      </c>
      <c r="G107" s="3" t="s">
        <v>91</v>
      </c>
      <c r="H107" s="3" t="str">
        <f t="shared" si="4"/>
        <v>SPA21XXX</v>
      </c>
      <c r="I107" s="3" t="s">
        <v>484</v>
      </c>
      <c r="J107" s="3" t="s">
        <v>347</v>
      </c>
      <c r="L107" s="23">
        <f t="shared" si="5"/>
        <v>9</v>
      </c>
    </row>
    <row r="108" spans="1:12" ht="13.15" customHeight="1" x14ac:dyDescent="0.35">
      <c r="A108" s="3" t="s">
        <v>92</v>
      </c>
      <c r="B108" s="3" t="str">
        <f t="shared" si="3"/>
        <v>SPA21XXX</v>
      </c>
      <c r="C108" s="3" t="s">
        <v>347</v>
      </c>
      <c r="D108" s="3">
        <v>2</v>
      </c>
      <c r="G108" s="3" t="s">
        <v>92</v>
      </c>
      <c r="H108" s="3" t="str">
        <f t="shared" si="4"/>
        <v>SPA21XXX</v>
      </c>
      <c r="I108" s="3" t="s">
        <v>485</v>
      </c>
      <c r="J108" s="3" t="s">
        <v>347</v>
      </c>
      <c r="L108" s="23">
        <f t="shared" si="5"/>
        <v>2</v>
      </c>
    </row>
    <row r="109" spans="1:12" ht="13.15" customHeight="1" x14ac:dyDescent="0.35">
      <c r="A109" s="3" t="s">
        <v>103</v>
      </c>
      <c r="B109" s="3" t="str">
        <f t="shared" si="3"/>
        <v>SPA21XXX</v>
      </c>
      <c r="C109" s="3" t="s">
        <v>347</v>
      </c>
      <c r="D109" s="3">
        <v>2</v>
      </c>
      <c r="G109" s="3" t="s">
        <v>103</v>
      </c>
      <c r="H109" s="3" t="str">
        <f t="shared" si="4"/>
        <v>SPA21XXX</v>
      </c>
      <c r="I109" s="3" t="s">
        <v>486</v>
      </c>
      <c r="J109" s="3" t="s">
        <v>347</v>
      </c>
      <c r="L109" s="23">
        <f t="shared" si="5"/>
        <v>2</v>
      </c>
    </row>
    <row r="110" spans="1:12" ht="13.15" customHeight="1" x14ac:dyDescent="0.35">
      <c r="A110" s="3" t="s">
        <v>105</v>
      </c>
      <c r="B110" s="3" t="str">
        <f t="shared" si="3"/>
        <v>SPA21XXX</v>
      </c>
      <c r="C110" s="3" t="s">
        <v>347</v>
      </c>
      <c r="D110" s="3">
        <v>1</v>
      </c>
      <c r="G110" s="3" t="s">
        <v>105</v>
      </c>
      <c r="H110" s="3" t="str">
        <f t="shared" si="4"/>
        <v>SPA21XXX</v>
      </c>
      <c r="I110" s="3" t="s">
        <v>487</v>
      </c>
      <c r="J110" s="3" t="s">
        <v>347</v>
      </c>
      <c r="L110" s="23">
        <f t="shared" si="5"/>
        <v>1</v>
      </c>
    </row>
    <row r="111" spans="1:12" ht="13.15" customHeight="1" x14ac:dyDescent="0.35">
      <c r="A111" s="3" t="s">
        <v>107</v>
      </c>
      <c r="B111" s="3" t="str">
        <f t="shared" si="3"/>
        <v>SPA21XXX</v>
      </c>
      <c r="C111" s="3" t="s">
        <v>347</v>
      </c>
      <c r="D111" s="3">
        <v>0</v>
      </c>
      <c r="G111" s="3" t="s">
        <v>107</v>
      </c>
      <c r="H111" s="3" t="str">
        <f t="shared" si="4"/>
        <v>SPA21XXX</v>
      </c>
      <c r="I111" s="3" t="s">
        <v>488</v>
      </c>
      <c r="J111" s="3" t="s">
        <v>347</v>
      </c>
      <c r="L111" s="23">
        <f t="shared" si="5"/>
        <v>0</v>
      </c>
    </row>
    <row r="112" spans="1:12" ht="13.15" customHeight="1" x14ac:dyDescent="0.35">
      <c r="A112" s="3" t="s">
        <v>111</v>
      </c>
      <c r="B112" s="3" t="str">
        <f t="shared" si="3"/>
        <v>SPA21XXX</v>
      </c>
      <c r="C112" s="3" t="s">
        <v>347</v>
      </c>
      <c r="D112" s="3">
        <v>1</v>
      </c>
      <c r="G112" s="3" t="s">
        <v>111</v>
      </c>
      <c r="H112" s="3" t="str">
        <f t="shared" si="4"/>
        <v>SPA21XXX</v>
      </c>
      <c r="I112" s="3" t="s">
        <v>489</v>
      </c>
      <c r="J112" s="3" t="s">
        <v>347</v>
      </c>
      <c r="L112" s="23">
        <f t="shared" si="5"/>
        <v>1</v>
      </c>
    </row>
    <row r="113" spans="1:12" ht="13.15" customHeight="1" x14ac:dyDescent="0.35">
      <c r="A113" s="3" t="s">
        <v>116</v>
      </c>
      <c r="B113" s="3" t="str">
        <f t="shared" si="3"/>
        <v>SPA21XXX</v>
      </c>
      <c r="C113" s="3" t="s">
        <v>347</v>
      </c>
      <c r="D113" s="3">
        <v>0</v>
      </c>
      <c r="G113" s="3" t="s">
        <v>116</v>
      </c>
      <c r="H113" s="3" t="str">
        <f t="shared" si="4"/>
        <v>SPA21XXX</v>
      </c>
      <c r="I113" s="3" t="s">
        <v>490</v>
      </c>
      <c r="J113" s="3" t="s">
        <v>347</v>
      </c>
      <c r="L113" s="23">
        <f t="shared" si="5"/>
        <v>0</v>
      </c>
    </row>
    <row r="114" spans="1:12" ht="13.15" customHeight="1" x14ac:dyDescent="0.35">
      <c r="A114" s="3" t="s">
        <v>118</v>
      </c>
      <c r="B114" s="3" t="str">
        <f t="shared" si="3"/>
        <v>SPA21XXX</v>
      </c>
      <c r="C114" s="3" t="s">
        <v>347</v>
      </c>
      <c r="D114" s="3">
        <v>9</v>
      </c>
      <c r="G114" s="3" t="s">
        <v>118</v>
      </c>
      <c r="H114" s="3" t="str">
        <f t="shared" si="4"/>
        <v>SPA21XXX</v>
      </c>
      <c r="I114" s="3" t="s">
        <v>491</v>
      </c>
      <c r="J114" s="3" t="s">
        <v>347</v>
      </c>
      <c r="L114" s="23">
        <f t="shared" si="5"/>
        <v>9</v>
      </c>
    </row>
    <row r="115" spans="1:12" ht="13.15" customHeight="1" x14ac:dyDescent="0.35">
      <c r="A115" s="3" t="s">
        <v>120</v>
      </c>
      <c r="B115" s="3" t="str">
        <f t="shared" si="3"/>
        <v>SPA21XXX</v>
      </c>
      <c r="C115" s="3" t="s">
        <v>347</v>
      </c>
      <c r="D115" s="3">
        <v>2</v>
      </c>
      <c r="G115" s="3" t="s">
        <v>120</v>
      </c>
      <c r="H115" s="3" t="str">
        <f t="shared" si="4"/>
        <v>SPA21XXX</v>
      </c>
      <c r="I115" s="3" t="s">
        <v>492</v>
      </c>
      <c r="J115" s="3" t="s">
        <v>347</v>
      </c>
      <c r="L115" s="23">
        <f t="shared" si="5"/>
        <v>2</v>
      </c>
    </row>
    <row r="116" spans="1:12" ht="13.15" customHeight="1" x14ac:dyDescent="0.35">
      <c r="A116" s="3" t="s">
        <v>122</v>
      </c>
      <c r="B116" s="3" t="str">
        <f t="shared" si="3"/>
        <v>SPA21XXX</v>
      </c>
      <c r="C116" s="3" t="s">
        <v>347</v>
      </c>
      <c r="D116" s="3">
        <v>1</v>
      </c>
      <c r="G116" s="3" t="s">
        <v>122</v>
      </c>
      <c r="H116" s="3" t="str">
        <f t="shared" si="4"/>
        <v>SPA21XXX</v>
      </c>
      <c r="I116" s="3" t="s">
        <v>493</v>
      </c>
      <c r="J116" s="3" t="s">
        <v>347</v>
      </c>
      <c r="L116" s="23">
        <f t="shared" si="5"/>
        <v>1</v>
      </c>
    </row>
    <row r="117" spans="1:12" ht="13.15" customHeight="1" x14ac:dyDescent="0.35">
      <c r="A117" s="3" t="s">
        <v>126</v>
      </c>
      <c r="B117" s="3" t="str">
        <f t="shared" si="3"/>
        <v>SPA21XXX</v>
      </c>
      <c r="C117" s="3" t="s">
        <v>347</v>
      </c>
      <c r="D117" s="3">
        <v>7</v>
      </c>
      <c r="G117" s="3" t="s">
        <v>126</v>
      </c>
      <c r="H117" s="3" t="str">
        <f t="shared" si="4"/>
        <v>SPA21XXX</v>
      </c>
      <c r="I117" s="3" t="s">
        <v>494</v>
      </c>
      <c r="J117" s="3" t="s">
        <v>347</v>
      </c>
      <c r="L117" s="23">
        <f t="shared" si="5"/>
        <v>7</v>
      </c>
    </row>
    <row r="118" spans="1:12" ht="13.15" customHeight="1" x14ac:dyDescent="0.35">
      <c r="A118" s="3" t="s">
        <v>129</v>
      </c>
      <c r="B118" s="3" t="str">
        <f t="shared" si="3"/>
        <v>SPA21XXX</v>
      </c>
      <c r="C118" s="3" t="s">
        <v>347</v>
      </c>
      <c r="D118" s="3">
        <v>1</v>
      </c>
      <c r="G118" s="3" t="s">
        <v>129</v>
      </c>
      <c r="H118" s="3" t="str">
        <f t="shared" si="4"/>
        <v>SPA21XXX</v>
      </c>
      <c r="I118" s="3" t="s">
        <v>495</v>
      </c>
      <c r="J118" s="3" t="s">
        <v>347</v>
      </c>
      <c r="L118" s="23">
        <f t="shared" si="5"/>
        <v>1</v>
      </c>
    </row>
    <row r="119" spans="1:12" ht="13.15" customHeight="1" x14ac:dyDescent="0.35">
      <c r="A119" s="3" t="s">
        <v>134</v>
      </c>
      <c r="B119" s="3" t="str">
        <f t="shared" si="3"/>
        <v>SPA21XXX</v>
      </c>
      <c r="C119" s="3" t="s">
        <v>347</v>
      </c>
      <c r="D119" s="3">
        <v>9</v>
      </c>
      <c r="G119" s="3" t="s">
        <v>134</v>
      </c>
      <c r="H119" s="3" t="str">
        <f t="shared" si="4"/>
        <v>SPA21XXX</v>
      </c>
      <c r="I119" s="3" t="s">
        <v>496</v>
      </c>
      <c r="J119" s="3" t="s">
        <v>347</v>
      </c>
      <c r="L119" s="23">
        <f t="shared" si="5"/>
        <v>9</v>
      </c>
    </row>
    <row r="120" spans="1:12" ht="13.15" customHeight="1" x14ac:dyDescent="0.35">
      <c r="A120" s="3" t="s">
        <v>137</v>
      </c>
      <c r="B120" s="3" t="str">
        <f t="shared" si="3"/>
        <v>SPA21XXX</v>
      </c>
      <c r="C120" s="3" t="s">
        <v>347</v>
      </c>
      <c r="D120" s="3">
        <v>1</v>
      </c>
      <c r="G120" s="3" t="s">
        <v>137</v>
      </c>
      <c r="H120" s="3" t="str">
        <f t="shared" si="4"/>
        <v>SPA21XXX</v>
      </c>
      <c r="I120" s="3" t="s">
        <v>497</v>
      </c>
      <c r="J120" s="3" t="s">
        <v>347</v>
      </c>
      <c r="L120" s="23">
        <f t="shared" si="5"/>
        <v>1</v>
      </c>
    </row>
    <row r="121" spans="1:12" ht="13.15" customHeight="1" x14ac:dyDescent="0.35">
      <c r="A121" s="3" t="s">
        <v>139</v>
      </c>
      <c r="B121" s="3" t="str">
        <f t="shared" si="3"/>
        <v>SPA21XXX</v>
      </c>
      <c r="C121" s="3" t="s">
        <v>347</v>
      </c>
      <c r="D121" s="3">
        <v>2</v>
      </c>
      <c r="G121" s="3" t="s">
        <v>139</v>
      </c>
      <c r="H121" s="3" t="str">
        <f t="shared" si="4"/>
        <v>SPA21XXX</v>
      </c>
      <c r="I121" s="3" t="s">
        <v>498</v>
      </c>
      <c r="J121" s="3" t="s">
        <v>347</v>
      </c>
      <c r="L121" s="23">
        <f t="shared" si="5"/>
        <v>2</v>
      </c>
    </row>
    <row r="122" spans="1:12" ht="13.15" customHeight="1" x14ac:dyDescent="0.35">
      <c r="A122" s="3" t="s">
        <v>140</v>
      </c>
      <c r="B122" s="3" t="str">
        <f t="shared" si="3"/>
        <v>SPA21XXX</v>
      </c>
      <c r="C122" s="3" t="s">
        <v>347</v>
      </c>
      <c r="D122" s="3">
        <v>9</v>
      </c>
      <c r="G122" s="3" t="s">
        <v>140</v>
      </c>
      <c r="H122" s="3" t="str">
        <f t="shared" si="4"/>
        <v>SPA21XXX</v>
      </c>
      <c r="I122" s="3" t="s">
        <v>499</v>
      </c>
      <c r="J122" s="3" t="s">
        <v>347</v>
      </c>
      <c r="L122" s="23">
        <f t="shared" si="5"/>
        <v>9</v>
      </c>
    </row>
    <row r="123" spans="1:12" ht="13.15" customHeight="1" x14ac:dyDescent="0.35">
      <c r="A123" s="3" t="s">
        <v>142</v>
      </c>
      <c r="B123" s="3" t="str">
        <f t="shared" si="3"/>
        <v>SPA21XXX</v>
      </c>
      <c r="C123" s="3" t="s">
        <v>347</v>
      </c>
      <c r="D123" s="3">
        <v>1</v>
      </c>
      <c r="G123" s="3" t="s">
        <v>142</v>
      </c>
      <c r="H123" s="3" t="str">
        <f t="shared" si="4"/>
        <v>SPA21XXX</v>
      </c>
      <c r="I123" s="3" t="s">
        <v>500</v>
      </c>
      <c r="J123" s="3" t="s">
        <v>347</v>
      </c>
      <c r="L123" s="23">
        <f t="shared" si="5"/>
        <v>1</v>
      </c>
    </row>
    <row r="124" spans="1:12" ht="13.15" customHeight="1" x14ac:dyDescent="0.35">
      <c r="A124" s="3" t="s">
        <v>152</v>
      </c>
      <c r="B124" s="3" t="str">
        <f t="shared" si="3"/>
        <v>SPA21XXX</v>
      </c>
      <c r="C124" s="3" t="s">
        <v>347</v>
      </c>
      <c r="D124" s="3">
        <v>6</v>
      </c>
      <c r="G124" s="3" t="s">
        <v>152</v>
      </c>
      <c r="H124" s="3" t="str">
        <f t="shared" si="4"/>
        <v>SPA21XXX</v>
      </c>
      <c r="I124" s="3" t="s">
        <v>501</v>
      </c>
      <c r="J124" s="3" t="s">
        <v>347</v>
      </c>
      <c r="L124" s="23">
        <f t="shared" si="5"/>
        <v>6</v>
      </c>
    </row>
    <row r="125" spans="1:12" ht="13.15" customHeight="1" x14ac:dyDescent="0.35">
      <c r="A125" s="3" t="s">
        <v>153</v>
      </c>
      <c r="B125" s="3" t="str">
        <f t="shared" si="3"/>
        <v>SPA21XXX</v>
      </c>
      <c r="C125" s="3" t="s">
        <v>347</v>
      </c>
      <c r="D125" s="3">
        <v>9</v>
      </c>
      <c r="G125" s="3" t="s">
        <v>153</v>
      </c>
      <c r="H125" s="3" t="str">
        <f t="shared" si="4"/>
        <v>SPA21XXX</v>
      </c>
      <c r="I125" s="3" t="s">
        <v>502</v>
      </c>
      <c r="J125" s="3" t="s">
        <v>347</v>
      </c>
      <c r="L125" s="23">
        <f t="shared" si="5"/>
        <v>9</v>
      </c>
    </row>
    <row r="126" spans="1:12" ht="13.15" customHeight="1" x14ac:dyDescent="0.35">
      <c r="A126" s="3" t="s">
        <v>154</v>
      </c>
      <c r="B126" s="3" t="str">
        <f t="shared" si="3"/>
        <v>SPA21XXX</v>
      </c>
      <c r="C126" s="3" t="s">
        <v>347</v>
      </c>
      <c r="D126" s="3">
        <v>2</v>
      </c>
      <c r="G126" s="3" t="s">
        <v>154</v>
      </c>
      <c r="H126" s="3" t="str">
        <f t="shared" si="4"/>
        <v>SPA21XXX</v>
      </c>
      <c r="I126" s="3" t="s">
        <v>503</v>
      </c>
      <c r="J126" s="3" t="s">
        <v>347</v>
      </c>
      <c r="L126" s="23">
        <f t="shared" si="5"/>
        <v>2</v>
      </c>
    </row>
    <row r="127" spans="1:12" ht="13.15" customHeight="1" x14ac:dyDescent="0.35">
      <c r="A127" s="3" t="s">
        <v>156</v>
      </c>
      <c r="B127" s="3" t="str">
        <f t="shared" si="3"/>
        <v>SPA21XXX</v>
      </c>
      <c r="C127" s="3" t="s">
        <v>347</v>
      </c>
      <c r="D127" s="3">
        <v>9</v>
      </c>
      <c r="G127" s="3" t="s">
        <v>156</v>
      </c>
      <c r="H127" s="3" t="str">
        <f t="shared" si="4"/>
        <v>SPA21XXX</v>
      </c>
      <c r="I127" s="3" t="s">
        <v>504</v>
      </c>
      <c r="J127" s="3" t="s">
        <v>347</v>
      </c>
      <c r="L127" s="23">
        <f t="shared" si="5"/>
        <v>9</v>
      </c>
    </row>
    <row r="128" spans="1:12" ht="13.15" customHeight="1" x14ac:dyDescent="0.35">
      <c r="A128" s="3" t="s">
        <v>159</v>
      </c>
      <c r="B128" s="3" t="str">
        <f t="shared" si="3"/>
        <v>SPA21XXX</v>
      </c>
      <c r="C128" s="3" t="s">
        <v>347</v>
      </c>
      <c r="D128" s="3">
        <v>5</v>
      </c>
      <c r="G128" s="3" t="s">
        <v>159</v>
      </c>
      <c r="H128" s="3" t="str">
        <f t="shared" si="4"/>
        <v>SPA21XXX</v>
      </c>
      <c r="I128" s="3" t="s">
        <v>505</v>
      </c>
      <c r="J128" s="3" t="s">
        <v>347</v>
      </c>
      <c r="L128" s="23">
        <f t="shared" si="5"/>
        <v>5</v>
      </c>
    </row>
    <row r="129" spans="1:12" ht="13.15" customHeight="1" x14ac:dyDescent="0.35">
      <c r="A129" s="3" t="s">
        <v>161</v>
      </c>
      <c r="B129" s="3" t="str">
        <f t="shared" si="3"/>
        <v>SPA21XXX</v>
      </c>
      <c r="C129" s="3" t="s">
        <v>347</v>
      </c>
      <c r="D129" s="3">
        <v>4</v>
      </c>
      <c r="G129" s="3" t="s">
        <v>161</v>
      </c>
      <c r="H129" s="3" t="str">
        <f t="shared" si="4"/>
        <v>SPA21XXX</v>
      </c>
      <c r="I129" s="3" t="s">
        <v>506</v>
      </c>
      <c r="J129" s="3" t="s">
        <v>347</v>
      </c>
      <c r="L129" s="23">
        <f t="shared" si="5"/>
        <v>4</v>
      </c>
    </row>
    <row r="130" spans="1:12" ht="13.15" customHeight="1" x14ac:dyDescent="0.35">
      <c r="A130" s="3" t="s">
        <v>162</v>
      </c>
      <c r="B130" s="3" t="str">
        <f t="shared" si="3"/>
        <v>SPA21XXX</v>
      </c>
      <c r="C130" s="3" t="s">
        <v>347</v>
      </c>
      <c r="D130" s="3">
        <v>0</v>
      </c>
      <c r="G130" s="3" t="s">
        <v>162</v>
      </c>
      <c r="H130" s="3" t="str">
        <f t="shared" si="4"/>
        <v>SPA21XXX</v>
      </c>
      <c r="I130" s="3" t="s">
        <v>507</v>
      </c>
      <c r="J130" s="3" t="s">
        <v>347</v>
      </c>
      <c r="L130" s="23">
        <f t="shared" si="5"/>
        <v>0</v>
      </c>
    </row>
    <row r="131" spans="1:12" ht="13.15" customHeight="1" x14ac:dyDescent="0.35">
      <c r="A131" s="3" t="s">
        <v>165</v>
      </c>
      <c r="B131" s="3" t="str">
        <f t="shared" ref="B131:B194" si="6">REPLACE(A131,6,3,"XXX")</f>
        <v>SPA21XXX</v>
      </c>
      <c r="C131" s="3" t="s">
        <v>347</v>
      </c>
      <c r="D131" s="3">
        <v>5</v>
      </c>
      <c r="G131" s="3" t="s">
        <v>165</v>
      </c>
      <c r="H131" s="3" t="str">
        <f t="shared" ref="H131:H194" si="7">REPLACE(G131,6,3,"XXX")</f>
        <v>SPA21XXX</v>
      </c>
      <c r="I131" s="3" t="s">
        <v>508</v>
      </c>
      <c r="J131" s="3" t="s">
        <v>347</v>
      </c>
      <c r="L131" s="23">
        <f t="shared" ref="L131:L194" si="8">VLOOKUP(G131,A:D,4,FALSE)</f>
        <v>5</v>
      </c>
    </row>
    <row r="132" spans="1:12" ht="13.15" customHeight="1" x14ac:dyDescent="0.35">
      <c r="A132" s="3" t="s">
        <v>168</v>
      </c>
      <c r="B132" s="3" t="str">
        <f t="shared" si="6"/>
        <v>SPA21XXX</v>
      </c>
      <c r="C132" s="3" t="s">
        <v>347</v>
      </c>
      <c r="D132" s="3">
        <v>7</v>
      </c>
      <c r="G132" s="3" t="s">
        <v>168</v>
      </c>
      <c r="H132" s="3" t="str">
        <f t="shared" si="7"/>
        <v>SPA21XXX</v>
      </c>
      <c r="I132" s="3" t="s">
        <v>509</v>
      </c>
      <c r="J132" s="3" t="s">
        <v>347</v>
      </c>
      <c r="L132" s="23">
        <f t="shared" si="8"/>
        <v>7</v>
      </c>
    </row>
    <row r="133" spans="1:12" ht="13.15" customHeight="1" x14ac:dyDescent="0.35">
      <c r="A133" s="3" t="s">
        <v>170</v>
      </c>
      <c r="B133" s="3" t="str">
        <f t="shared" si="6"/>
        <v>SPA21XXX</v>
      </c>
      <c r="C133" s="3" t="s">
        <v>347</v>
      </c>
      <c r="D133" s="3">
        <v>1</v>
      </c>
      <c r="G133" s="3" t="s">
        <v>170</v>
      </c>
      <c r="H133" s="3" t="str">
        <f t="shared" si="7"/>
        <v>SPA21XXX</v>
      </c>
      <c r="I133" s="3" t="s">
        <v>510</v>
      </c>
      <c r="J133" s="3" t="s">
        <v>347</v>
      </c>
      <c r="L133" s="23">
        <f t="shared" si="8"/>
        <v>1</v>
      </c>
    </row>
    <row r="134" spans="1:12" ht="13.15" customHeight="1" x14ac:dyDescent="0.35">
      <c r="A134" s="3" t="s">
        <v>171</v>
      </c>
      <c r="B134" s="3" t="str">
        <f t="shared" si="6"/>
        <v>SPA21XXX</v>
      </c>
      <c r="C134" s="3" t="s">
        <v>347</v>
      </c>
      <c r="D134" s="3">
        <v>9</v>
      </c>
      <c r="G134" s="3" t="s">
        <v>171</v>
      </c>
      <c r="H134" s="3" t="str">
        <f t="shared" si="7"/>
        <v>SPA21XXX</v>
      </c>
      <c r="I134" s="3" t="s">
        <v>511</v>
      </c>
      <c r="J134" s="3" t="s">
        <v>347</v>
      </c>
      <c r="L134" s="23">
        <f t="shared" si="8"/>
        <v>9</v>
      </c>
    </row>
    <row r="135" spans="1:12" ht="13.15" customHeight="1" x14ac:dyDescent="0.35">
      <c r="A135" s="3" t="s">
        <v>183</v>
      </c>
      <c r="B135" s="3" t="str">
        <f t="shared" si="6"/>
        <v>SPA21XXX</v>
      </c>
      <c r="C135" s="3" t="s">
        <v>347</v>
      </c>
      <c r="D135" s="3">
        <v>9</v>
      </c>
      <c r="G135" s="3" t="s">
        <v>183</v>
      </c>
      <c r="H135" s="3" t="str">
        <f t="shared" si="7"/>
        <v>SPA21XXX</v>
      </c>
      <c r="I135" s="3" t="s">
        <v>512</v>
      </c>
      <c r="J135" s="3" t="s">
        <v>347</v>
      </c>
      <c r="L135" s="23">
        <f t="shared" si="8"/>
        <v>9</v>
      </c>
    </row>
    <row r="136" spans="1:12" ht="13.15" customHeight="1" x14ac:dyDescent="0.35">
      <c r="A136" s="3" t="s">
        <v>184</v>
      </c>
      <c r="B136" s="3" t="str">
        <f t="shared" si="6"/>
        <v>SPA21XXX</v>
      </c>
      <c r="C136" s="3" t="s">
        <v>347</v>
      </c>
      <c r="D136" s="3">
        <v>9</v>
      </c>
      <c r="G136" s="3" t="s">
        <v>184</v>
      </c>
      <c r="H136" s="3" t="str">
        <f t="shared" si="7"/>
        <v>SPA21XXX</v>
      </c>
      <c r="I136" s="3" t="s">
        <v>513</v>
      </c>
      <c r="J136" s="3" t="s">
        <v>347</v>
      </c>
      <c r="L136" s="23">
        <f t="shared" si="8"/>
        <v>9</v>
      </c>
    </row>
    <row r="137" spans="1:12" ht="13.15" customHeight="1" x14ac:dyDescent="0.35">
      <c r="A137" s="3" t="s">
        <v>185</v>
      </c>
      <c r="B137" s="3" t="str">
        <f t="shared" si="6"/>
        <v>SPA21XXX</v>
      </c>
      <c r="C137" s="3" t="s">
        <v>347</v>
      </c>
      <c r="D137" s="3">
        <v>0</v>
      </c>
      <c r="G137" s="3" t="s">
        <v>185</v>
      </c>
      <c r="H137" s="3" t="str">
        <f t="shared" si="7"/>
        <v>SPA21XXX</v>
      </c>
      <c r="I137" s="3" t="s">
        <v>514</v>
      </c>
      <c r="J137" s="3" t="s">
        <v>347</v>
      </c>
      <c r="L137" s="23">
        <f t="shared" si="8"/>
        <v>0</v>
      </c>
    </row>
    <row r="138" spans="1:12" ht="13.15" customHeight="1" x14ac:dyDescent="0.35">
      <c r="A138" s="3" t="s">
        <v>187</v>
      </c>
      <c r="B138" s="3" t="str">
        <f t="shared" si="6"/>
        <v>SPA21XXX</v>
      </c>
      <c r="C138" s="3" t="s">
        <v>347</v>
      </c>
      <c r="D138" s="3">
        <v>1</v>
      </c>
      <c r="G138" s="3" t="s">
        <v>187</v>
      </c>
      <c r="H138" s="3" t="str">
        <f t="shared" si="7"/>
        <v>SPA21XXX</v>
      </c>
      <c r="I138" s="3" t="s">
        <v>515</v>
      </c>
      <c r="J138" s="3" t="s">
        <v>347</v>
      </c>
      <c r="L138" s="23">
        <f t="shared" si="8"/>
        <v>1</v>
      </c>
    </row>
    <row r="139" spans="1:12" ht="13.15" customHeight="1" x14ac:dyDescent="0.35">
      <c r="A139" s="3" t="s">
        <v>194</v>
      </c>
      <c r="B139" s="3" t="str">
        <f t="shared" si="6"/>
        <v>SPA21XXX</v>
      </c>
      <c r="C139" s="3" t="s">
        <v>347</v>
      </c>
      <c r="D139" s="3">
        <v>0</v>
      </c>
      <c r="G139" s="3" t="s">
        <v>194</v>
      </c>
      <c r="H139" s="3" t="str">
        <f t="shared" si="7"/>
        <v>SPA21XXX</v>
      </c>
      <c r="I139" s="3" t="s">
        <v>516</v>
      </c>
      <c r="J139" s="3" t="s">
        <v>347</v>
      </c>
      <c r="L139" s="23">
        <f t="shared" si="8"/>
        <v>0</v>
      </c>
    </row>
    <row r="140" spans="1:12" ht="13.15" customHeight="1" x14ac:dyDescent="0.35">
      <c r="A140" s="3" t="s">
        <v>198</v>
      </c>
      <c r="B140" s="3" t="str">
        <f t="shared" si="6"/>
        <v>SPA21XXX</v>
      </c>
      <c r="C140" s="3" t="s">
        <v>347</v>
      </c>
      <c r="D140" s="3">
        <v>0</v>
      </c>
      <c r="G140" s="3" t="s">
        <v>198</v>
      </c>
      <c r="H140" s="3" t="str">
        <f t="shared" si="7"/>
        <v>SPA21XXX</v>
      </c>
      <c r="I140" s="3" t="s">
        <v>517</v>
      </c>
      <c r="J140" s="3" t="s">
        <v>347</v>
      </c>
      <c r="L140" s="23">
        <f t="shared" si="8"/>
        <v>0</v>
      </c>
    </row>
    <row r="141" spans="1:12" ht="13.15" customHeight="1" x14ac:dyDescent="0.35">
      <c r="A141" s="3" t="s">
        <v>200</v>
      </c>
      <c r="B141" s="3" t="str">
        <f t="shared" si="6"/>
        <v>SPA21XXX</v>
      </c>
      <c r="C141" s="3" t="s">
        <v>347</v>
      </c>
      <c r="D141" s="3">
        <v>0</v>
      </c>
      <c r="G141" s="3" t="s">
        <v>200</v>
      </c>
      <c r="H141" s="3" t="str">
        <f t="shared" si="7"/>
        <v>SPA21XXX</v>
      </c>
      <c r="I141" s="3" t="s">
        <v>518</v>
      </c>
      <c r="J141" s="3" t="s">
        <v>347</v>
      </c>
      <c r="L141" s="23">
        <f t="shared" si="8"/>
        <v>0</v>
      </c>
    </row>
    <row r="142" spans="1:12" ht="13.15" customHeight="1" x14ac:dyDescent="0.35">
      <c r="A142" s="3" t="s">
        <v>205</v>
      </c>
      <c r="B142" s="3" t="str">
        <f t="shared" si="6"/>
        <v>SPA21XXX</v>
      </c>
      <c r="C142" s="3" t="s">
        <v>347</v>
      </c>
      <c r="D142" s="3">
        <v>1</v>
      </c>
      <c r="G142" s="3" t="s">
        <v>205</v>
      </c>
      <c r="H142" s="3" t="str">
        <f t="shared" si="7"/>
        <v>SPA21XXX</v>
      </c>
      <c r="I142" s="3" t="s">
        <v>519</v>
      </c>
      <c r="J142" s="3" t="s">
        <v>347</v>
      </c>
      <c r="L142" s="23">
        <f t="shared" si="8"/>
        <v>1</v>
      </c>
    </row>
    <row r="143" spans="1:12" ht="13.15" customHeight="1" x14ac:dyDescent="0.35">
      <c r="A143" s="3" t="s">
        <v>212</v>
      </c>
      <c r="B143" s="3" t="str">
        <f t="shared" si="6"/>
        <v>SPA21XXX</v>
      </c>
      <c r="C143" s="3" t="s">
        <v>347</v>
      </c>
      <c r="D143" s="3">
        <v>1</v>
      </c>
      <c r="G143" s="3" t="s">
        <v>212</v>
      </c>
      <c r="H143" s="3" t="str">
        <f t="shared" si="7"/>
        <v>SPA21XXX</v>
      </c>
      <c r="I143" s="3" t="s">
        <v>520</v>
      </c>
      <c r="J143" s="3" t="s">
        <v>347</v>
      </c>
      <c r="L143" s="23">
        <f t="shared" si="8"/>
        <v>1</v>
      </c>
    </row>
    <row r="144" spans="1:12" ht="13.15" customHeight="1" x14ac:dyDescent="0.35">
      <c r="A144" s="3" t="s">
        <v>213</v>
      </c>
      <c r="B144" s="3" t="str">
        <f t="shared" si="6"/>
        <v>SPA21XXX</v>
      </c>
      <c r="C144" s="3" t="s">
        <v>347</v>
      </c>
      <c r="D144" s="3">
        <v>0</v>
      </c>
      <c r="G144" s="3" t="s">
        <v>213</v>
      </c>
      <c r="H144" s="3" t="str">
        <f t="shared" si="7"/>
        <v>SPA21XXX</v>
      </c>
      <c r="I144" s="3" t="s">
        <v>521</v>
      </c>
      <c r="J144" s="3" t="s">
        <v>347</v>
      </c>
      <c r="L144" s="23">
        <f t="shared" si="8"/>
        <v>0</v>
      </c>
    </row>
    <row r="145" spans="1:12" ht="13.15" customHeight="1" x14ac:dyDescent="0.35">
      <c r="A145" s="3" t="s">
        <v>214</v>
      </c>
      <c r="B145" s="3" t="str">
        <f t="shared" si="6"/>
        <v>SPA21XXX</v>
      </c>
      <c r="C145" s="3" t="s">
        <v>347</v>
      </c>
      <c r="D145" s="3">
        <v>0</v>
      </c>
      <c r="G145" s="3" t="s">
        <v>214</v>
      </c>
      <c r="H145" s="3" t="str">
        <f t="shared" si="7"/>
        <v>SPA21XXX</v>
      </c>
      <c r="I145" s="3" t="s">
        <v>522</v>
      </c>
      <c r="J145" s="3" t="s">
        <v>347</v>
      </c>
      <c r="L145" s="23">
        <f t="shared" si="8"/>
        <v>0</v>
      </c>
    </row>
    <row r="146" spans="1:12" ht="13.15" customHeight="1" x14ac:dyDescent="0.35">
      <c r="A146" s="3" t="s">
        <v>215</v>
      </c>
      <c r="B146" s="3" t="str">
        <f t="shared" si="6"/>
        <v>SPA21XXX</v>
      </c>
      <c r="C146" s="3" t="s">
        <v>347</v>
      </c>
      <c r="D146" s="3">
        <v>0</v>
      </c>
      <c r="G146" s="3" t="s">
        <v>215</v>
      </c>
      <c r="H146" s="3" t="str">
        <f t="shared" si="7"/>
        <v>SPA21XXX</v>
      </c>
      <c r="I146" s="3" t="s">
        <v>523</v>
      </c>
      <c r="J146" s="3" t="s">
        <v>347</v>
      </c>
      <c r="L146" s="23">
        <f t="shared" si="8"/>
        <v>0</v>
      </c>
    </row>
    <row r="147" spans="1:12" ht="13.15" customHeight="1" x14ac:dyDescent="0.35">
      <c r="A147" s="3" t="s">
        <v>219</v>
      </c>
      <c r="B147" s="3" t="str">
        <f t="shared" si="6"/>
        <v>SPA21XXX</v>
      </c>
      <c r="C147" s="3" t="s">
        <v>347</v>
      </c>
      <c r="D147" s="3">
        <v>0</v>
      </c>
      <c r="G147" s="3" t="s">
        <v>219</v>
      </c>
      <c r="H147" s="3" t="str">
        <f t="shared" si="7"/>
        <v>SPA21XXX</v>
      </c>
      <c r="I147" s="3" t="s">
        <v>524</v>
      </c>
      <c r="J147" s="3" t="s">
        <v>347</v>
      </c>
      <c r="L147" s="23">
        <f t="shared" si="8"/>
        <v>0</v>
      </c>
    </row>
    <row r="148" spans="1:12" ht="13.15" customHeight="1" x14ac:dyDescent="0.35">
      <c r="A148" s="3" t="s">
        <v>220</v>
      </c>
      <c r="B148" s="3" t="str">
        <f t="shared" si="6"/>
        <v>SPA21XXX</v>
      </c>
      <c r="C148" s="3" t="s">
        <v>347</v>
      </c>
      <c r="D148" s="3">
        <v>0</v>
      </c>
      <c r="G148" s="3" t="s">
        <v>220</v>
      </c>
      <c r="H148" s="3" t="str">
        <f t="shared" si="7"/>
        <v>SPA21XXX</v>
      </c>
      <c r="I148" s="3" t="s">
        <v>525</v>
      </c>
      <c r="J148" s="3" t="s">
        <v>347</v>
      </c>
      <c r="L148" s="23">
        <f t="shared" si="8"/>
        <v>0</v>
      </c>
    </row>
    <row r="149" spans="1:12" ht="13.15" customHeight="1" x14ac:dyDescent="0.35">
      <c r="A149" s="3" t="s">
        <v>230</v>
      </c>
      <c r="B149" s="3" t="str">
        <f t="shared" si="6"/>
        <v>SPA21XXX</v>
      </c>
      <c r="C149" s="3" t="s">
        <v>347</v>
      </c>
      <c r="D149" s="3">
        <v>0</v>
      </c>
      <c r="G149" s="3" t="s">
        <v>230</v>
      </c>
      <c r="H149" s="3" t="str">
        <f t="shared" si="7"/>
        <v>SPA21XXX</v>
      </c>
      <c r="I149" s="3" t="s">
        <v>526</v>
      </c>
      <c r="J149" s="3" t="s">
        <v>347</v>
      </c>
      <c r="L149" s="23">
        <f t="shared" si="8"/>
        <v>0</v>
      </c>
    </row>
    <row r="150" spans="1:12" ht="13.15" customHeight="1" x14ac:dyDescent="0.35">
      <c r="A150" s="3" t="s">
        <v>231</v>
      </c>
      <c r="B150" s="3" t="str">
        <f t="shared" si="6"/>
        <v>SPA21XXX</v>
      </c>
      <c r="C150" s="3" t="s">
        <v>347</v>
      </c>
      <c r="D150" s="3">
        <v>1</v>
      </c>
      <c r="G150" s="3" t="s">
        <v>231</v>
      </c>
      <c r="H150" s="3" t="str">
        <f t="shared" si="7"/>
        <v>SPA21XXX</v>
      </c>
      <c r="I150" s="3" t="s">
        <v>527</v>
      </c>
      <c r="J150" s="3" t="s">
        <v>347</v>
      </c>
      <c r="L150" s="23">
        <f t="shared" si="8"/>
        <v>1</v>
      </c>
    </row>
    <row r="151" spans="1:12" ht="13.15" customHeight="1" x14ac:dyDescent="0.35">
      <c r="A151" s="3" t="s">
        <v>242</v>
      </c>
      <c r="B151" s="3" t="str">
        <f t="shared" si="6"/>
        <v>SPA21XXX</v>
      </c>
      <c r="C151" s="3" t="s">
        <v>347</v>
      </c>
      <c r="D151" s="3">
        <v>7</v>
      </c>
      <c r="G151" s="3" t="s">
        <v>242</v>
      </c>
      <c r="H151" s="3" t="str">
        <f t="shared" si="7"/>
        <v>SPA21XXX</v>
      </c>
      <c r="I151" s="3" t="s">
        <v>528</v>
      </c>
      <c r="J151" s="3" t="s">
        <v>347</v>
      </c>
      <c r="L151" s="23">
        <f t="shared" si="8"/>
        <v>7</v>
      </c>
    </row>
    <row r="152" spans="1:12" ht="13.15" customHeight="1" x14ac:dyDescent="0.35">
      <c r="A152" s="3" t="s">
        <v>243</v>
      </c>
      <c r="B152" s="3" t="str">
        <f t="shared" si="6"/>
        <v>SPA21XXX</v>
      </c>
      <c r="C152" s="3" t="s">
        <v>347</v>
      </c>
      <c r="D152" s="3">
        <v>1</v>
      </c>
      <c r="G152" s="3" t="s">
        <v>243</v>
      </c>
      <c r="H152" s="3" t="str">
        <f t="shared" si="7"/>
        <v>SPA21XXX</v>
      </c>
      <c r="I152" s="3" t="s">
        <v>529</v>
      </c>
      <c r="J152" s="3" t="s">
        <v>347</v>
      </c>
      <c r="L152" s="23">
        <f t="shared" si="8"/>
        <v>1</v>
      </c>
    </row>
    <row r="153" spans="1:12" ht="13.15" customHeight="1" x14ac:dyDescent="0.35">
      <c r="A153" s="3" t="s">
        <v>245</v>
      </c>
      <c r="B153" s="3" t="str">
        <f t="shared" si="6"/>
        <v>SPA21XXX</v>
      </c>
      <c r="C153" s="3" t="s">
        <v>347</v>
      </c>
      <c r="D153" s="3">
        <v>2</v>
      </c>
      <c r="G153" s="3" t="s">
        <v>245</v>
      </c>
      <c r="H153" s="3" t="str">
        <f t="shared" si="7"/>
        <v>SPA21XXX</v>
      </c>
      <c r="I153" s="3" t="s">
        <v>530</v>
      </c>
      <c r="J153" s="3" t="s">
        <v>347</v>
      </c>
      <c r="L153" s="23">
        <f t="shared" si="8"/>
        <v>2</v>
      </c>
    </row>
    <row r="154" spans="1:12" ht="13.15" customHeight="1" x14ac:dyDescent="0.35">
      <c r="A154" s="3" t="s">
        <v>246</v>
      </c>
      <c r="B154" s="3" t="str">
        <f t="shared" si="6"/>
        <v>SPA21XXX</v>
      </c>
      <c r="C154" s="3" t="s">
        <v>347</v>
      </c>
      <c r="D154" s="3">
        <v>0</v>
      </c>
      <c r="G154" s="3" t="s">
        <v>246</v>
      </c>
      <c r="H154" s="3" t="str">
        <f t="shared" si="7"/>
        <v>SPA21XXX</v>
      </c>
      <c r="I154" s="3" t="s">
        <v>531</v>
      </c>
      <c r="J154" s="3" t="s">
        <v>347</v>
      </c>
      <c r="L154" s="23">
        <f t="shared" si="8"/>
        <v>0</v>
      </c>
    </row>
    <row r="155" spans="1:12" ht="13.15" customHeight="1" x14ac:dyDescent="0.35">
      <c r="A155" s="3" t="s">
        <v>251</v>
      </c>
      <c r="B155" s="3" t="str">
        <f t="shared" si="6"/>
        <v>SPA21XXX</v>
      </c>
      <c r="C155" s="3" t="s">
        <v>347</v>
      </c>
      <c r="D155" s="3">
        <v>6</v>
      </c>
      <c r="G155" s="3" t="s">
        <v>251</v>
      </c>
      <c r="H155" s="3" t="str">
        <f t="shared" si="7"/>
        <v>SPA21XXX</v>
      </c>
      <c r="I155" s="3" t="s">
        <v>532</v>
      </c>
      <c r="J155" s="3" t="s">
        <v>347</v>
      </c>
      <c r="L155" s="23">
        <f t="shared" si="8"/>
        <v>6</v>
      </c>
    </row>
    <row r="156" spans="1:12" ht="13.15" customHeight="1" x14ac:dyDescent="0.35">
      <c r="A156" s="3" t="s">
        <v>252</v>
      </c>
      <c r="B156" s="3" t="str">
        <f t="shared" si="6"/>
        <v>SPA21XXX</v>
      </c>
      <c r="C156" s="3" t="s">
        <v>347</v>
      </c>
      <c r="D156" s="3">
        <v>2</v>
      </c>
      <c r="G156" s="3" t="s">
        <v>252</v>
      </c>
      <c r="H156" s="3" t="str">
        <f t="shared" si="7"/>
        <v>SPA21XXX</v>
      </c>
      <c r="I156" s="3" t="s">
        <v>533</v>
      </c>
      <c r="J156" s="3" t="s">
        <v>347</v>
      </c>
      <c r="L156" s="23">
        <f t="shared" si="8"/>
        <v>2</v>
      </c>
    </row>
    <row r="157" spans="1:12" ht="13.15" customHeight="1" x14ac:dyDescent="0.35">
      <c r="A157" s="3" t="s">
        <v>262</v>
      </c>
      <c r="B157" s="3" t="str">
        <f t="shared" si="6"/>
        <v>SPA21XXX</v>
      </c>
      <c r="C157" s="3" t="s">
        <v>347</v>
      </c>
      <c r="D157" s="3">
        <v>0</v>
      </c>
      <c r="G157" s="3" t="s">
        <v>262</v>
      </c>
      <c r="H157" s="3" t="str">
        <f t="shared" si="7"/>
        <v>SPA21XXX</v>
      </c>
      <c r="I157" s="3" t="s">
        <v>534</v>
      </c>
      <c r="J157" s="3" t="s">
        <v>347</v>
      </c>
      <c r="L157" s="23">
        <f t="shared" si="8"/>
        <v>0</v>
      </c>
    </row>
    <row r="158" spans="1:12" ht="13.15" customHeight="1" x14ac:dyDescent="0.35">
      <c r="A158" s="3" t="s">
        <v>264</v>
      </c>
      <c r="B158" s="3" t="str">
        <f t="shared" si="6"/>
        <v>SPA21XXX</v>
      </c>
      <c r="C158" s="3" t="s">
        <v>347</v>
      </c>
      <c r="D158" s="3">
        <v>0</v>
      </c>
      <c r="G158" s="3" t="s">
        <v>264</v>
      </c>
      <c r="H158" s="3" t="str">
        <f t="shared" si="7"/>
        <v>SPA21XXX</v>
      </c>
      <c r="I158" s="3" t="s">
        <v>535</v>
      </c>
      <c r="J158" s="3" t="s">
        <v>347</v>
      </c>
      <c r="L158" s="23">
        <f t="shared" si="8"/>
        <v>0</v>
      </c>
    </row>
    <row r="159" spans="1:12" ht="13.15" customHeight="1" x14ac:dyDescent="0.35">
      <c r="A159" s="3" t="s">
        <v>269</v>
      </c>
      <c r="B159" s="3" t="str">
        <f t="shared" si="6"/>
        <v>SPA21XXX</v>
      </c>
      <c r="C159" s="3" t="s">
        <v>347</v>
      </c>
      <c r="D159" s="3">
        <v>0</v>
      </c>
      <c r="G159" s="3" t="s">
        <v>269</v>
      </c>
      <c r="H159" s="3" t="str">
        <f t="shared" si="7"/>
        <v>SPA21XXX</v>
      </c>
      <c r="I159" s="3" t="s">
        <v>536</v>
      </c>
      <c r="J159" s="3" t="s">
        <v>347</v>
      </c>
      <c r="L159" s="23">
        <f t="shared" si="8"/>
        <v>0</v>
      </c>
    </row>
    <row r="160" spans="1:12" ht="13.15" customHeight="1" x14ac:dyDescent="0.35">
      <c r="A160" s="3" t="s">
        <v>278</v>
      </c>
      <c r="B160" s="3" t="str">
        <f t="shared" si="6"/>
        <v>SPA21XXX</v>
      </c>
      <c r="C160" s="3" t="s">
        <v>347</v>
      </c>
      <c r="D160" s="3">
        <v>1</v>
      </c>
      <c r="G160" s="3" t="s">
        <v>278</v>
      </c>
      <c r="H160" s="3" t="str">
        <f t="shared" si="7"/>
        <v>SPA21XXX</v>
      </c>
      <c r="I160" s="3" t="s">
        <v>537</v>
      </c>
      <c r="J160" s="3" t="s">
        <v>347</v>
      </c>
      <c r="L160" s="23">
        <f t="shared" si="8"/>
        <v>1</v>
      </c>
    </row>
    <row r="161" spans="1:12" ht="13.15" customHeight="1" x14ac:dyDescent="0.35">
      <c r="A161" s="3" t="s">
        <v>281</v>
      </c>
      <c r="B161" s="3" t="str">
        <f t="shared" si="6"/>
        <v>SPA21XXX</v>
      </c>
      <c r="C161" s="3" t="s">
        <v>347</v>
      </c>
      <c r="D161" s="3">
        <v>0</v>
      </c>
      <c r="G161" s="3" t="s">
        <v>281</v>
      </c>
      <c r="H161" s="3" t="str">
        <f t="shared" si="7"/>
        <v>SPA21XXX</v>
      </c>
      <c r="I161" s="3" t="s">
        <v>538</v>
      </c>
      <c r="J161" s="3" t="s">
        <v>347</v>
      </c>
      <c r="L161" s="23">
        <f t="shared" si="8"/>
        <v>0</v>
      </c>
    </row>
    <row r="162" spans="1:12" ht="13.15" customHeight="1" x14ac:dyDescent="0.35">
      <c r="A162" s="3" t="s">
        <v>282</v>
      </c>
      <c r="B162" s="3" t="str">
        <f t="shared" si="6"/>
        <v>SPA21XXX</v>
      </c>
      <c r="C162" s="3" t="s">
        <v>347</v>
      </c>
      <c r="D162" s="3">
        <v>0</v>
      </c>
      <c r="G162" s="3" t="s">
        <v>282</v>
      </c>
      <c r="H162" s="3" t="str">
        <f t="shared" si="7"/>
        <v>SPA21XXX</v>
      </c>
      <c r="I162" s="3" t="s">
        <v>539</v>
      </c>
      <c r="J162" s="3" t="s">
        <v>347</v>
      </c>
      <c r="L162" s="23">
        <f t="shared" si="8"/>
        <v>0</v>
      </c>
    </row>
    <row r="163" spans="1:12" ht="13.15" customHeight="1" x14ac:dyDescent="0.35">
      <c r="A163" s="3" t="s">
        <v>284</v>
      </c>
      <c r="B163" s="3" t="str">
        <f t="shared" si="6"/>
        <v>SPA21XXX</v>
      </c>
      <c r="C163" s="3" t="s">
        <v>347</v>
      </c>
      <c r="D163" s="3">
        <v>9</v>
      </c>
      <c r="G163" s="3" t="s">
        <v>284</v>
      </c>
      <c r="H163" s="3" t="str">
        <f t="shared" si="7"/>
        <v>SPA21XXX</v>
      </c>
      <c r="I163" s="3" t="s">
        <v>540</v>
      </c>
      <c r="J163" s="3" t="s">
        <v>347</v>
      </c>
      <c r="L163" s="23">
        <f t="shared" si="8"/>
        <v>9</v>
      </c>
    </row>
    <row r="164" spans="1:12" ht="13.15" customHeight="1" x14ac:dyDescent="0.35">
      <c r="A164" s="3" t="s">
        <v>294</v>
      </c>
      <c r="B164" s="3" t="str">
        <f t="shared" si="6"/>
        <v>SPA21XXX</v>
      </c>
      <c r="C164" s="3" t="s">
        <v>347</v>
      </c>
      <c r="D164" s="3">
        <v>0</v>
      </c>
      <c r="G164" s="3" t="s">
        <v>294</v>
      </c>
      <c r="H164" s="3" t="str">
        <f t="shared" si="7"/>
        <v>SPA21XXX</v>
      </c>
      <c r="I164" s="3" t="s">
        <v>541</v>
      </c>
      <c r="J164" s="3" t="s">
        <v>347</v>
      </c>
      <c r="L164" s="23">
        <f t="shared" si="8"/>
        <v>0</v>
      </c>
    </row>
    <row r="165" spans="1:12" ht="13.15" customHeight="1" x14ac:dyDescent="0.35">
      <c r="A165" s="3" t="s">
        <v>299</v>
      </c>
      <c r="B165" s="3" t="str">
        <f t="shared" si="6"/>
        <v>SPA21XXX</v>
      </c>
      <c r="C165" s="3" t="s">
        <v>347</v>
      </c>
      <c r="D165" s="3">
        <v>0</v>
      </c>
      <c r="G165" s="3" t="s">
        <v>299</v>
      </c>
      <c r="H165" s="3" t="str">
        <f t="shared" si="7"/>
        <v>SPA21XXX</v>
      </c>
      <c r="I165" s="3" t="s">
        <v>542</v>
      </c>
      <c r="J165" s="3" t="s">
        <v>347</v>
      </c>
      <c r="L165" s="23">
        <f t="shared" si="8"/>
        <v>0</v>
      </c>
    </row>
    <row r="166" spans="1:12" ht="13.15" customHeight="1" x14ac:dyDescent="0.35">
      <c r="A166" s="3" t="s">
        <v>307</v>
      </c>
      <c r="B166" s="3" t="str">
        <f t="shared" si="6"/>
        <v>SPA21XXX</v>
      </c>
      <c r="C166" s="3" t="s">
        <v>347</v>
      </c>
      <c r="D166" s="3">
        <v>1</v>
      </c>
      <c r="G166" s="3" t="s">
        <v>307</v>
      </c>
      <c r="H166" s="3" t="str">
        <f t="shared" si="7"/>
        <v>SPA21XXX</v>
      </c>
      <c r="I166" s="3" t="s">
        <v>543</v>
      </c>
      <c r="J166" s="3" t="s">
        <v>347</v>
      </c>
      <c r="L166" s="23">
        <f t="shared" si="8"/>
        <v>1</v>
      </c>
    </row>
    <row r="167" spans="1:12" ht="13.15" customHeight="1" x14ac:dyDescent="0.35">
      <c r="A167" s="3" t="s">
        <v>311</v>
      </c>
      <c r="B167" s="3" t="str">
        <f t="shared" si="6"/>
        <v>SPA21XXX</v>
      </c>
      <c r="C167" s="3" t="s">
        <v>347</v>
      </c>
      <c r="D167" s="3">
        <v>1</v>
      </c>
      <c r="G167" s="3" t="s">
        <v>311</v>
      </c>
      <c r="H167" s="3" t="str">
        <f t="shared" si="7"/>
        <v>SPA21XXX</v>
      </c>
      <c r="I167" s="3" t="s">
        <v>544</v>
      </c>
      <c r="J167" s="3" t="s">
        <v>347</v>
      </c>
      <c r="L167" s="23">
        <f t="shared" si="8"/>
        <v>1</v>
      </c>
    </row>
    <row r="168" spans="1:12" ht="13.15" customHeight="1" x14ac:dyDescent="0.35">
      <c r="A168" s="3" t="s">
        <v>322</v>
      </c>
      <c r="B168" s="3" t="str">
        <f t="shared" si="6"/>
        <v>SPA21XXX</v>
      </c>
      <c r="C168" s="3" t="s">
        <v>347</v>
      </c>
      <c r="D168" s="3">
        <v>5</v>
      </c>
      <c r="G168" s="3" t="s">
        <v>322</v>
      </c>
      <c r="H168" s="3" t="str">
        <f t="shared" si="7"/>
        <v>SPA21XXX</v>
      </c>
      <c r="I168" s="3" t="s">
        <v>545</v>
      </c>
      <c r="J168" s="3" t="s">
        <v>347</v>
      </c>
      <c r="L168" s="23">
        <f t="shared" si="8"/>
        <v>5</v>
      </c>
    </row>
    <row r="169" spans="1:12" ht="13.15" customHeight="1" x14ac:dyDescent="0.35">
      <c r="A169" s="3" t="s">
        <v>323</v>
      </c>
      <c r="B169" s="3" t="str">
        <f t="shared" si="6"/>
        <v>SPA21XXX</v>
      </c>
      <c r="C169" s="3" t="s">
        <v>347</v>
      </c>
      <c r="D169" s="3">
        <v>0</v>
      </c>
      <c r="G169" s="3" t="s">
        <v>323</v>
      </c>
      <c r="H169" s="3" t="str">
        <f t="shared" si="7"/>
        <v>SPA21XXX</v>
      </c>
      <c r="I169" s="3" t="s">
        <v>546</v>
      </c>
      <c r="J169" s="3" t="s">
        <v>347</v>
      </c>
      <c r="L169" s="23">
        <f t="shared" si="8"/>
        <v>0</v>
      </c>
    </row>
    <row r="170" spans="1:12" ht="13.15" customHeight="1" x14ac:dyDescent="0.35">
      <c r="A170" s="3" t="s">
        <v>326</v>
      </c>
      <c r="B170" s="3" t="str">
        <f t="shared" si="6"/>
        <v>SPA21XXX</v>
      </c>
      <c r="C170" s="3" t="s">
        <v>347</v>
      </c>
      <c r="D170" s="3">
        <v>0</v>
      </c>
      <c r="G170" s="3" t="s">
        <v>326</v>
      </c>
      <c r="H170" s="3" t="str">
        <f t="shared" si="7"/>
        <v>SPA21XXX</v>
      </c>
      <c r="I170" s="3" t="s">
        <v>547</v>
      </c>
      <c r="J170" s="3" t="s">
        <v>347</v>
      </c>
      <c r="L170" s="23">
        <f t="shared" si="8"/>
        <v>0</v>
      </c>
    </row>
    <row r="171" spans="1:12" ht="13.15" customHeight="1" x14ac:dyDescent="0.35">
      <c r="A171" s="3" t="s">
        <v>338</v>
      </c>
      <c r="B171" s="3" t="str">
        <f t="shared" si="6"/>
        <v>SPA21XXX</v>
      </c>
      <c r="C171" s="3" t="s">
        <v>347</v>
      </c>
      <c r="D171" s="3">
        <v>1</v>
      </c>
      <c r="G171" s="3" t="s">
        <v>338</v>
      </c>
      <c r="H171" s="3" t="str">
        <f t="shared" si="7"/>
        <v>SPA21XXX</v>
      </c>
      <c r="I171" s="3" t="s">
        <v>548</v>
      </c>
      <c r="J171" s="3" t="s">
        <v>347</v>
      </c>
      <c r="L171" s="23">
        <f t="shared" si="8"/>
        <v>1</v>
      </c>
    </row>
    <row r="172" spans="1:12" ht="13.15" customHeight="1" x14ac:dyDescent="0.35">
      <c r="A172" s="3" t="s">
        <v>343</v>
      </c>
      <c r="B172" s="3" t="str">
        <f t="shared" si="6"/>
        <v>SPA21XXX</v>
      </c>
      <c r="C172" s="3" t="s">
        <v>347</v>
      </c>
      <c r="D172" s="3">
        <v>0</v>
      </c>
      <c r="G172" s="3" t="s">
        <v>343</v>
      </c>
      <c r="H172" s="3" t="str">
        <f t="shared" si="7"/>
        <v>SPA21XXX</v>
      </c>
      <c r="I172" s="3" t="s">
        <v>549</v>
      </c>
      <c r="J172" s="3" t="s">
        <v>347</v>
      </c>
      <c r="L172" s="23">
        <f t="shared" si="8"/>
        <v>0</v>
      </c>
    </row>
    <row r="173" spans="1:12" ht="13.15" customHeight="1" x14ac:dyDescent="0.35">
      <c r="A173" s="3" t="s">
        <v>345</v>
      </c>
      <c r="B173" s="3" t="str">
        <f t="shared" si="6"/>
        <v>SPA21XXX</v>
      </c>
      <c r="C173" s="3" t="s">
        <v>347</v>
      </c>
      <c r="D173" s="3">
        <v>0</v>
      </c>
      <c r="G173" s="3" t="s">
        <v>345</v>
      </c>
      <c r="H173" s="3" t="str">
        <f t="shared" si="7"/>
        <v>SPA21XXX</v>
      </c>
      <c r="I173" s="3" t="s">
        <v>550</v>
      </c>
      <c r="J173" s="3" t="s">
        <v>347</v>
      </c>
      <c r="L173" s="23">
        <f t="shared" si="8"/>
        <v>0</v>
      </c>
    </row>
    <row r="174" spans="1:12" ht="13.15" customHeight="1" x14ac:dyDescent="0.35">
      <c r="A174" s="3" t="s">
        <v>5</v>
      </c>
      <c r="B174" s="3" t="str">
        <f t="shared" si="6"/>
        <v>SPA21XXX</v>
      </c>
      <c r="C174" s="3" t="s">
        <v>348</v>
      </c>
      <c r="D174" s="3">
        <v>3</v>
      </c>
      <c r="G174" s="3" t="s">
        <v>5</v>
      </c>
      <c r="H174" s="3" t="str">
        <f t="shared" si="7"/>
        <v>SPA21XXX</v>
      </c>
      <c r="I174" s="3" t="s">
        <v>551</v>
      </c>
      <c r="J174" s="3" t="s">
        <v>348</v>
      </c>
      <c r="L174" s="23">
        <f t="shared" si="8"/>
        <v>3</v>
      </c>
    </row>
    <row r="175" spans="1:12" ht="13.15" customHeight="1" x14ac:dyDescent="0.35">
      <c r="A175" s="3" t="s">
        <v>12</v>
      </c>
      <c r="B175" s="3" t="str">
        <f t="shared" si="6"/>
        <v>SPA21XXX</v>
      </c>
      <c r="C175" s="3" t="s">
        <v>348</v>
      </c>
      <c r="D175" s="3">
        <v>6</v>
      </c>
      <c r="G175" s="3" t="s">
        <v>12</v>
      </c>
      <c r="H175" s="3" t="str">
        <f t="shared" si="7"/>
        <v>SPA21XXX</v>
      </c>
      <c r="I175" s="3" t="s">
        <v>552</v>
      </c>
      <c r="J175" s="3" t="s">
        <v>348</v>
      </c>
      <c r="L175" s="23">
        <f t="shared" si="8"/>
        <v>6</v>
      </c>
    </row>
    <row r="176" spans="1:12" ht="13.15" customHeight="1" x14ac:dyDescent="0.35">
      <c r="A176" s="3" t="s">
        <v>13</v>
      </c>
      <c r="B176" s="3" t="str">
        <f t="shared" si="6"/>
        <v>SPA21XXX</v>
      </c>
      <c r="C176" s="3" t="s">
        <v>348</v>
      </c>
      <c r="D176" s="3">
        <v>6</v>
      </c>
      <c r="G176" s="3" t="s">
        <v>13</v>
      </c>
      <c r="H176" s="3" t="str">
        <f t="shared" si="7"/>
        <v>SPA21XXX</v>
      </c>
      <c r="I176" s="3" t="s">
        <v>553</v>
      </c>
      <c r="J176" s="3" t="s">
        <v>348</v>
      </c>
      <c r="L176" s="23">
        <f t="shared" si="8"/>
        <v>6</v>
      </c>
    </row>
    <row r="177" spans="1:12" ht="13.15" customHeight="1" x14ac:dyDescent="0.35">
      <c r="A177" s="3" t="s">
        <v>15</v>
      </c>
      <c r="B177" s="3" t="str">
        <f t="shared" si="6"/>
        <v>SPA21XXX</v>
      </c>
      <c r="C177" s="3" t="s">
        <v>348</v>
      </c>
      <c r="D177" s="3">
        <v>6</v>
      </c>
      <c r="G177" s="3" t="s">
        <v>15</v>
      </c>
      <c r="H177" s="3" t="str">
        <f t="shared" si="7"/>
        <v>SPA21XXX</v>
      </c>
      <c r="I177" s="3" t="s">
        <v>554</v>
      </c>
      <c r="J177" s="3" t="s">
        <v>348</v>
      </c>
      <c r="L177" s="23">
        <f t="shared" si="8"/>
        <v>6</v>
      </c>
    </row>
    <row r="178" spans="1:12" ht="13.15" customHeight="1" x14ac:dyDescent="0.35">
      <c r="A178" s="3" t="s">
        <v>16</v>
      </c>
      <c r="B178" s="3" t="str">
        <f t="shared" si="6"/>
        <v>SPA21XXX</v>
      </c>
      <c r="C178" s="3" t="s">
        <v>348</v>
      </c>
      <c r="D178" s="3">
        <v>6</v>
      </c>
      <c r="G178" s="3" t="s">
        <v>16</v>
      </c>
      <c r="H178" s="3" t="str">
        <f t="shared" si="7"/>
        <v>SPA21XXX</v>
      </c>
      <c r="I178" s="3" t="s">
        <v>555</v>
      </c>
      <c r="J178" s="3" t="s">
        <v>348</v>
      </c>
      <c r="L178" s="23">
        <f t="shared" si="8"/>
        <v>6</v>
      </c>
    </row>
    <row r="179" spans="1:12" ht="13.15" customHeight="1" x14ac:dyDescent="0.35">
      <c r="A179" s="3" t="s">
        <v>17</v>
      </c>
      <c r="B179" s="3" t="str">
        <f t="shared" si="6"/>
        <v>SPA21XXX</v>
      </c>
      <c r="C179" s="3" t="s">
        <v>348</v>
      </c>
      <c r="D179" s="3">
        <v>6</v>
      </c>
      <c r="G179" s="3" t="s">
        <v>17</v>
      </c>
      <c r="H179" s="3" t="str">
        <f t="shared" si="7"/>
        <v>SPA21XXX</v>
      </c>
      <c r="I179" s="3" t="s">
        <v>556</v>
      </c>
      <c r="J179" s="3" t="s">
        <v>348</v>
      </c>
      <c r="L179" s="23">
        <f t="shared" si="8"/>
        <v>6</v>
      </c>
    </row>
    <row r="180" spans="1:12" ht="13.15" customHeight="1" x14ac:dyDescent="0.35">
      <c r="A180" s="3" t="s">
        <v>18</v>
      </c>
      <c r="B180" s="3" t="str">
        <f t="shared" si="6"/>
        <v>SPA21XXX</v>
      </c>
      <c r="C180" s="3" t="s">
        <v>348</v>
      </c>
      <c r="D180" s="3">
        <v>6</v>
      </c>
      <c r="G180" s="3" t="s">
        <v>18</v>
      </c>
      <c r="H180" s="3" t="str">
        <f t="shared" si="7"/>
        <v>SPA21XXX</v>
      </c>
      <c r="I180" s="3" t="s">
        <v>557</v>
      </c>
      <c r="J180" s="3" t="s">
        <v>348</v>
      </c>
      <c r="L180" s="23">
        <f t="shared" si="8"/>
        <v>6</v>
      </c>
    </row>
    <row r="181" spans="1:12" ht="13.15" customHeight="1" x14ac:dyDescent="0.35">
      <c r="A181" s="3" t="s">
        <v>20</v>
      </c>
      <c r="B181" s="3" t="str">
        <f t="shared" si="6"/>
        <v>SPA21XXX</v>
      </c>
      <c r="C181" s="3" t="s">
        <v>348</v>
      </c>
      <c r="D181" s="3">
        <v>0</v>
      </c>
      <c r="G181" s="3" t="s">
        <v>20</v>
      </c>
      <c r="H181" s="3" t="str">
        <f t="shared" si="7"/>
        <v>SPA21XXX</v>
      </c>
      <c r="I181" s="3" t="s">
        <v>558</v>
      </c>
      <c r="J181" s="3" t="s">
        <v>348</v>
      </c>
      <c r="L181" s="23">
        <f t="shared" si="8"/>
        <v>0</v>
      </c>
    </row>
    <row r="182" spans="1:12" ht="13.15" customHeight="1" x14ac:dyDescent="0.35">
      <c r="A182" s="3" t="s">
        <v>22</v>
      </c>
      <c r="B182" s="3" t="str">
        <f t="shared" si="6"/>
        <v>SPA21XXX</v>
      </c>
      <c r="C182" s="3" t="s">
        <v>348</v>
      </c>
      <c r="D182" s="3">
        <v>0</v>
      </c>
      <c r="G182" s="3" t="s">
        <v>22</v>
      </c>
      <c r="H182" s="3" t="str">
        <f t="shared" si="7"/>
        <v>SPA21XXX</v>
      </c>
      <c r="I182" s="3" t="s">
        <v>559</v>
      </c>
      <c r="J182" s="3" t="s">
        <v>348</v>
      </c>
      <c r="L182" s="23">
        <f t="shared" si="8"/>
        <v>0</v>
      </c>
    </row>
    <row r="183" spans="1:12" ht="13.15" customHeight="1" x14ac:dyDescent="0.35">
      <c r="A183" s="3" t="s">
        <v>27</v>
      </c>
      <c r="B183" s="3" t="str">
        <f t="shared" si="6"/>
        <v>SPA21XXX</v>
      </c>
      <c r="C183" s="3" t="s">
        <v>348</v>
      </c>
      <c r="D183" s="3">
        <v>0</v>
      </c>
      <c r="G183" s="3" t="s">
        <v>27</v>
      </c>
      <c r="H183" s="3" t="str">
        <f t="shared" si="7"/>
        <v>SPA21XXX</v>
      </c>
      <c r="I183" s="3" t="s">
        <v>560</v>
      </c>
      <c r="J183" s="3" t="s">
        <v>348</v>
      </c>
      <c r="L183" s="23">
        <f t="shared" si="8"/>
        <v>0</v>
      </c>
    </row>
    <row r="184" spans="1:12" ht="13.15" customHeight="1" x14ac:dyDescent="0.35">
      <c r="A184" s="3" t="s">
        <v>28</v>
      </c>
      <c r="B184" s="3" t="str">
        <f t="shared" si="6"/>
        <v>SPA21XXX</v>
      </c>
      <c r="C184" s="3" t="s">
        <v>348</v>
      </c>
      <c r="D184" s="3">
        <v>1</v>
      </c>
      <c r="G184" s="3" t="s">
        <v>28</v>
      </c>
      <c r="H184" s="3" t="str">
        <f t="shared" si="7"/>
        <v>SPA21XXX</v>
      </c>
      <c r="I184" s="3" t="s">
        <v>561</v>
      </c>
      <c r="J184" s="3" t="s">
        <v>348</v>
      </c>
      <c r="L184" s="23">
        <f t="shared" si="8"/>
        <v>1</v>
      </c>
    </row>
    <row r="185" spans="1:12" ht="13.15" customHeight="1" x14ac:dyDescent="0.35">
      <c r="A185" s="3" t="s">
        <v>29</v>
      </c>
      <c r="B185" s="3" t="str">
        <f t="shared" si="6"/>
        <v>SPA21XXX</v>
      </c>
      <c r="C185" s="3" t="s">
        <v>348</v>
      </c>
      <c r="D185" s="3">
        <v>0</v>
      </c>
      <c r="G185" s="3" t="s">
        <v>29</v>
      </c>
      <c r="H185" s="3" t="str">
        <f t="shared" si="7"/>
        <v>SPA21XXX</v>
      </c>
      <c r="I185" s="3" t="s">
        <v>562</v>
      </c>
      <c r="J185" s="3" t="s">
        <v>348</v>
      </c>
      <c r="L185" s="23">
        <f t="shared" si="8"/>
        <v>0</v>
      </c>
    </row>
    <row r="186" spans="1:12" ht="13.15" customHeight="1" x14ac:dyDescent="0.35">
      <c r="A186" s="3" t="s">
        <v>30</v>
      </c>
      <c r="B186" s="3" t="str">
        <f t="shared" si="6"/>
        <v>SPA21XXX</v>
      </c>
      <c r="C186" s="3" t="s">
        <v>348</v>
      </c>
      <c r="D186" s="3">
        <v>0</v>
      </c>
      <c r="G186" s="3" t="s">
        <v>30</v>
      </c>
      <c r="H186" s="3" t="str">
        <f t="shared" si="7"/>
        <v>SPA21XXX</v>
      </c>
      <c r="I186" s="3" t="s">
        <v>563</v>
      </c>
      <c r="J186" s="3" t="s">
        <v>348</v>
      </c>
      <c r="L186" s="23">
        <f t="shared" si="8"/>
        <v>0</v>
      </c>
    </row>
    <row r="187" spans="1:12" ht="13.15" customHeight="1" x14ac:dyDescent="0.35">
      <c r="A187" s="3" t="s">
        <v>38</v>
      </c>
      <c r="B187" s="3" t="str">
        <f t="shared" si="6"/>
        <v>SPA21XXX</v>
      </c>
      <c r="C187" s="3" t="s">
        <v>348</v>
      </c>
      <c r="D187" s="3">
        <v>9</v>
      </c>
      <c r="G187" s="3" t="s">
        <v>38</v>
      </c>
      <c r="H187" s="3" t="str">
        <f t="shared" si="7"/>
        <v>SPA21XXX</v>
      </c>
      <c r="I187" s="3" t="s">
        <v>564</v>
      </c>
      <c r="J187" s="3" t="s">
        <v>348</v>
      </c>
      <c r="L187" s="23">
        <f t="shared" si="8"/>
        <v>9</v>
      </c>
    </row>
    <row r="188" spans="1:12" ht="13.15" customHeight="1" x14ac:dyDescent="0.35">
      <c r="A188" s="3" t="s">
        <v>40</v>
      </c>
      <c r="B188" s="3" t="str">
        <f t="shared" si="6"/>
        <v>SPA21XXX</v>
      </c>
      <c r="C188" s="3" t="s">
        <v>348</v>
      </c>
      <c r="D188" s="3">
        <v>0</v>
      </c>
      <c r="G188" s="3" t="s">
        <v>40</v>
      </c>
      <c r="H188" s="3" t="str">
        <f t="shared" si="7"/>
        <v>SPA21XXX</v>
      </c>
      <c r="I188" s="3" t="s">
        <v>565</v>
      </c>
      <c r="J188" s="3" t="s">
        <v>348</v>
      </c>
      <c r="L188" s="23">
        <f t="shared" si="8"/>
        <v>0</v>
      </c>
    </row>
    <row r="189" spans="1:12" ht="13.15" customHeight="1" x14ac:dyDescent="0.35">
      <c r="A189" s="3" t="s">
        <v>43</v>
      </c>
      <c r="B189" s="3" t="str">
        <f t="shared" si="6"/>
        <v>SPA21XXX</v>
      </c>
      <c r="C189" s="3" t="s">
        <v>348</v>
      </c>
      <c r="D189" s="3">
        <v>0</v>
      </c>
      <c r="G189" s="3" t="s">
        <v>43</v>
      </c>
      <c r="H189" s="3" t="str">
        <f t="shared" si="7"/>
        <v>SPA21XXX</v>
      </c>
      <c r="I189" s="3" t="s">
        <v>566</v>
      </c>
      <c r="J189" s="3" t="s">
        <v>348</v>
      </c>
      <c r="L189" s="23">
        <f t="shared" si="8"/>
        <v>0</v>
      </c>
    </row>
    <row r="190" spans="1:12" ht="13.15" customHeight="1" x14ac:dyDescent="0.35">
      <c r="A190" s="3" t="s">
        <v>44</v>
      </c>
      <c r="B190" s="3" t="str">
        <f t="shared" si="6"/>
        <v>SPA21XXX</v>
      </c>
      <c r="C190" s="3" t="s">
        <v>348</v>
      </c>
      <c r="D190" s="3">
        <v>1</v>
      </c>
      <c r="G190" s="3" t="s">
        <v>44</v>
      </c>
      <c r="H190" s="3" t="str">
        <f t="shared" si="7"/>
        <v>SPA21XXX</v>
      </c>
      <c r="I190" s="3" t="s">
        <v>567</v>
      </c>
      <c r="J190" s="3" t="s">
        <v>348</v>
      </c>
      <c r="L190" s="23">
        <f t="shared" si="8"/>
        <v>1</v>
      </c>
    </row>
    <row r="191" spans="1:12" ht="13.15" customHeight="1" x14ac:dyDescent="0.35">
      <c r="A191" s="3" t="s">
        <v>54</v>
      </c>
      <c r="B191" s="3" t="str">
        <f t="shared" si="6"/>
        <v>SPA21XXX</v>
      </c>
      <c r="C191" s="3" t="s">
        <v>348</v>
      </c>
      <c r="D191" s="3">
        <v>0</v>
      </c>
      <c r="G191" s="3" t="s">
        <v>54</v>
      </c>
      <c r="H191" s="3" t="str">
        <f t="shared" si="7"/>
        <v>SPA21XXX</v>
      </c>
      <c r="I191" s="3" t="s">
        <v>568</v>
      </c>
      <c r="J191" s="3" t="s">
        <v>348</v>
      </c>
      <c r="L191" s="23">
        <f t="shared" si="8"/>
        <v>0</v>
      </c>
    </row>
    <row r="192" spans="1:12" ht="13.15" customHeight="1" x14ac:dyDescent="0.35">
      <c r="A192" s="3" t="s">
        <v>61</v>
      </c>
      <c r="B192" s="3" t="str">
        <f t="shared" si="6"/>
        <v>SPA21XXX</v>
      </c>
      <c r="C192" s="3" t="s">
        <v>348</v>
      </c>
      <c r="D192" s="3">
        <v>0</v>
      </c>
      <c r="G192" s="3" t="s">
        <v>61</v>
      </c>
      <c r="H192" s="3" t="str">
        <f t="shared" si="7"/>
        <v>SPA21XXX</v>
      </c>
      <c r="I192" s="3" t="s">
        <v>569</v>
      </c>
      <c r="J192" s="3" t="s">
        <v>348</v>
      </c>
      <c r="L192" s="23">
        <f t="shared" si="8"/>
        <v>0</v>
      </c>
    </row>
    <row r="193" spans="1:12" ht="13.15" customHeight="1" x14ac:dyDescent="0.35">
      <c r="A193" s="3" t="s">
        <v>70</v>
      </c>
      <c r="B193" s="3" t="str">
        <f t="shared" si="6"/>
        <v>SPA21XXX</v>
      </c>
      <c r="C193" s="3" t="s">
        <v>348</v>
      </c>
      <c r="D193" s="3">
        <v>0</v>
      </c>
      <c r="G193" s="3" t="s">
        <v>70</v>
      </c>
      <c r="H193" s="3" t="str">
        <f t="shared" si="7"/>
        <v>SPA21XXX</v>
      </c>
      <c r="I193" s="3" t="s">
        <v>570</v>
      </c>
      <c r="J193" s="3" t="s">
        <v>348</v>
      </c>
      <c r="L193" s="23">
        <f t="shared" si="8"/>
        <v>0</v>
      </c>
    </row>
    <row r="194" spans="1:12" ht="13.15" customHeight="1" x14ac:dyDescent="0.35">
      <c r="A194" s="3" t="s">
        <v>72</v>
      </c>
      <c r="B194" s="3" t="str">
        <f t="shared" si="6"/>
        <v>SPA21XXX</v>
      </c>
      <c r="C194" s="3" t="s">
        <v>348</v>
      </c>
      <c r="D194" s="3">
        <v>0</v>
      </c>
      <c r="G194" s="3" t="s">
        <v>72</v>
      </c>
      <c r="H194" s="3" t="str">
        <f t="shared" si="7"/>
        <v>SPA21XXX</v>
      </c>
      <c r="I194" s="3" t="s">
        <v>571</v>
      </c>
      <c r="J194" s="3" t="s">
        <v>348</v>
      </c>
      <c r="L194" s="23">
        <f t="shared" si="8"/>
        <v>0</v>
      </c>
    </row>
    <row r="195" spans="1:12" ht="13.15" customHeight="1" x14ac:dyDescent="0.35">
      <c r="A195" s="3" t="s">
        <v>74</v>
      </c>
      <c r="B195" s="3" t="str">
        <f t="shared" ref="B195:B258" si="9">REPLACE(A195,6,3,"XXX")</f>
        <v>SPA21XXX</v>
      </c>
      <c r="C195" s="3" t="s">
        <v>348</v>
      </c>
      <c r="D195" s="3">
        <v>0</v>
      </c>
      <c r="G195" s="3" t="s">
        <v>74</v>
      </c>
      <c r="H195" s="3" t="str">
        <f t="shared" ref="H195:H258" si="10">REPLACE(G195,6,3,"XXX")</f>
        <v>SPA21XXX</v>
      </c>
      <c r="I195" s="3" t="s">
        <v>572</v>
      </c>
      <c r="J195" s="3" t="s">
        <v>348</v>
      </c>
      <c r="L195" s="23">
        <f t="shared" ref="L195:L258" si="11">VLOOKUP(G195,A:D,4,FALSE)</f>
        <v>0</v>
      </c>
    </row>
    <row r="196" spans="1:12" ht="13.15" customHeight="1" x14ac:dyDescent="0.35">
      <c r="A196" s="3" t="s">
        <v>75</v>
      </c>
      <c r="B196" s="3" t="str">
        <f t="shared" si="9"/>
        <v>SPA21XXX</v>
      </c>
      <c r="C196" s="3" t="s">
        <v>348</v>
      </c>
      <c r="D196" s="3">
        <v>0</v>
      </c>
      <c r="G196" s="3" t="s">
        <v>75</v>
      </c>
      <c r="H196" s="3" t="str">
        <f t="shared" si="10"/>
        <v>SPA21XXX</v>
      </c>
      <c r="I196" s="3" t="s">
        <v>573</v>
      </c>
      <c r="J196" s="3" t="s">
        <v>348</v>
      </c>
      <c r="L196" s="23">
        <f t="shared" si="11"/>
        <v>0</v>
      </c>
    </row>
    <row r="197" spans="1:12" ht="13.15" customHeight="1" x14ac:dyDescent="0.35">
      <c r="A197" s="3" t="s">
        <v>78</v>
      </c>
      <c r="B197" s="3" t="str">
        <f t="shared" si="9"/>
        <v>SPA21XXX</v>
      </c>
      <c r="C197" s="3" t="s">
        <v>348</v>
      </c>
      <c r="D197" s="3">
        <v>9</v>
      </c>
      <c r="G197" s="3" t="s">
        <v>78</v>
      </c>
      <c r="H197" s="3" t="str">
        <f t="shared" si="10"/>
        <v>SPA21XXX</v>
      </c>
      <c r="I197" s="3" t="s">
        <v>574</v>
      </c>
      <c r="J197" s="3" t="s">
        <v>348</v>
      </c>
      <c r="L197" s="23">
        <f t="shared" si="11"/>
        <v>9</v>
      </c>
    </row>
    <row r="198" spans="1:12" ht="13.15" customHeight="1" x14ac:dyDescent="0.35">
      <c r="A198" s="3" t="s">
        <v>79</v>
      </c>
      <c r="B198" s="3" t="str">
        <f t="shared" si="9"/>
        <v>SPA21XXX</v>
      </c>
      <c r="C198" s="3" t="s">
        <v>348</v>
      </c>
      <c r="D198" s="3">
        <v>0</v>
      </c>
      <c r="G198" s="3" t="s">
        <v>79</v>
      </c>
      <c r="H198" s="3" t="str">
        <f t="shared" si="10"/>
        <v>SPA21XXX</v>
      </c>
      <c r="I198" s="3" t="s">
        <v>575</v>
      </c>
      <c r="J198" s="3" t="s">
        <v>348</v>
      </c>
      <c r="L198" s="23">
        <f t="shared" si="11"/>
        <v>0</v>
      </c>
    </row>
    <row r="199" spans="1:12" ht="13.15" customHeight="1" x14ac:dyDescent="0.35">
      <c r="A199" s="3" t="s">
        <v>84</v>
      </c>
      <c r="B199" s="3" t="str">
        <f t="shared" si="9"/>
        <v>SPA21XXX</v>
      </c>
      <c r="C199" s="3" t="s">
        <v>348</v>
      </c>
      <c r="D199" s="3">
        <v>0</v>
      </c>
      <c r="G199" s="3" t="s">
        <v>84</v>
      </c>
      <c r="H199" s="3" t="str">
        <f t="shared" si="10"/>
        <v>SPA21XXX</v>
      </c>
      <c r="I199" s="3" t="s">
        <v>576</v>
      </c>
      <c r="J199" s="3" t="s">
        <v>348</v>
      </c>
      <c r="L199" s="23">
        <f t="shared" si="11"/>
        <v>0</v>
      </c>
    </row>
    <row r="200" spans="1:12" ht="13.15" customHeight="1" x14ac:dyDescent="0.35">
      <c r="A200" s="3" t="s">
        <v>86</v>
      </c>
      <c r="B200" s="3" t="str">
        <f t="shared" si="9"/>
        <v>SPA21XXX</v>
      </c>
      <c r="C200" s="3" t="s">
        <v>348</v>
      </c>
      <c r="D200" s="3">
        <v>0</v>
      </c>
      <c r="G200" s="3" t="s">
        <v>86</v>
      </c>
      <c r="H200" s="3" t="str">
        <f t="shared" si="10"/>
        <v>SPA21XXX</v>
      </c>
      <c r="I200" s="3" t="s">
        <v>577</v>
      </c>
      <c r="J200" s="3" t="s">
        <v>348</v>
      </c>
      <c r="L200" s="23">
        <f t="shared" si="11"/>
        <v>0</v>
      </c>
    </row>
    <row r="201" spans="1:12" ht="13.15" customHeight="1" x14ac:dyDescent="0.35">
      <c r="A201" s="3" t="s">
        <v>88</v>
      </c>
      <c r="B201" s="3" t="str">
        <f t="shared" si="9"/>
        <v>SPA21XXX</v>
      </c>
      <c r="C201" s="3" t="s">
        <v>348</v>
      </c>
      <c r="D201" s="3">
        <v>1</v>
      </c>
      <c r="G201" s="3" t="s">
        <v>88</v>
      </c>
      <c r="H201" s="3" t="str">
        <f t="shared" si="10"/>
        <v>SPA21XXX</v>
      </c>
      <c r="I201" s="3" t="s">
        <v>578</v>
      </c>
      <c r="J201" s="3" t="s">
        <v>348</v>
      </c>
      <c r="L201" s="23">
        <f t="shared" si="11"/>
        <v>1</v>
      </c>
    </row>
    <row r="202" spans="1:12" ht="13.15" customHeight="1" x14ac:dyDescent="0.35">
      <c r="A202" s="3" t="s">
        <v>90</v>
      </c>
      <c r="B202" s="3" t="str">
        <f t="shared" si="9"/>
        <v>SPA21XXX</v>
      </c>
      <c r="C202" s="3" t="s">
        <v>348</v>
      </c>
      <c r="D202" s="3">
        <v>1</v>
      </c>
      <c r="G202" s="3" t="s">
        <v>90</v>
      </c>
      <c r="H202" s="3" t="str">
        <f t="shared" si="10"/>
        <v>SPA21XXX</v>
      </c>
      <c r="I202" s="3" t="s">
        <v>579</v>
      </c>
      <c r="J202" s="3" t="s">
        <v>348</v>
      </c>
      <c r="L202" s="23">
        <f t="shared" si="11"/>
        <v>1</v>
      </c>
    </row>
    <row r="203" spans="1:12" ht="13.15" customHeight="1" x14ac:dyDescent="0.35">
      <c r="A203" s="3" t="s">
        <v>93</v>
      </c>
      <c r="B203" s="3" t="str">
        <f t="shared" si="9"/>
        <v>SPA21XXX</v>
      </c>
      <c r="C203" s="3" t="s">
        <v>348</v>
      </c>
      <c r="D203" s="3">
        <v>9</v>
      </c>
      <c r="G203" s="3" t="s">
        <v>93</v>
      </c>
      <c r="H203" s="3" t="str">
        <f t="shared" si="10"/>
        <v>SPA21XXX</v>
      </c>
      <c r="I203" s="3" t="s">
        <v>580</v>
      </c>
      <c r="J203" s="3" t="s">
        <v>348</v>
      </c>
      <c r="L203" s="23">
        <f t="shared" si="11"/>
        <v>9</v>
      </c>
    </row>
    <row r="204" spans="1:12" ht="13.15" customHeight="1" x14ac:dyDescent="0.35">
      <c r="A204" s="3" t="s">
        <v>94</v>
      </c>
      <c r="B204" s="3" t="str">
        <f t="shared" si="9"/>
        <v>SPA21XXX</v>
      </c>
      <c r="C204" s="3" t="s">
        <v>348</v>
      </c>
      <c r="D204" s="3">
        <v>0</v>
      </c>
      <c r="G204" s="3" t="s">
        <v>94</v>
      </c>
      <c r="H204" s="3" t="str">
        <f t="shared" si="10"/>
        <v>SPA21XXX</v>
      </c>
      <c r="I204" s="3" t="s">
        <v>581</v>
      </c>
      <c r="J204" s="3" t="s">
        <v>348</v>
      </c>
      <c r="L204" s="23">
        <f t="shared" si="11"/>
        <v>0</v>
      </c>
    </row>
    <row r="205" spans="1:12" ht="13.15" customHeight="1" x14ac:dyDescent="0.35">
      <c r="A205" s="3" t="s">
        <v>97</v>
      </c>
      <c r="B205" s="3" t="str">
        <f t="shared" si="9"/>
        <v>SPA21XXX</v>
      </c>
      <c r="C205" s="3" t="s">
        <v>348</v>
      </c>
      <c r="D205" s="3">
        <v>0</v>
      </c>
      <c r="G205" s="3" t="s">
        <v>97</v>
      </c>
      <c r="H205" s="3" t="str">
        <f t="shared" si="10"/>
        <v>SPA21XXX</v>
      </c>
      <c r="I205" s="3" t="s">
        <v>582</v>
      </c>
      <c r="J205" s="3" t="s">
        <v>348</v>
      </c>
      <c r="L205" s="23">
        <f t="shared" si="11"/>
        <v>0</v>
      </c>
    </row>
    <row r="206" spans="1:12" ht="13.15" customHeight="1" x14ac:dyDescent="0.35">
      <c r="A206" s="3" t="s">
        <v>98</v>
      </c>
      <c r="B206" s="3" t="str">
        <f t="shared" si="9"/>
        <v>SPA21XXX</v>
      </c>
      <c r="C206" s="3" t="s">
        <v>348</v>
      </c>
      <c r="D206" s="3">
        <v>0</v>
      </c>
      <c r="G206" s="3" t="s">
        <v>98</v>
      </c>
      <c r="H206" s="3" t="str">
        <f t="shared" si="10"/>
        <v>SPA21XXX</v>
      </c>
      <c r="I206" s="3" t="s">
        <v>583</v>
      </c>
      <c r="J206" s="3" t="s">
        <v>348</v>
      </c>
      <c r="L206" s="23">
        <f t="shared" si="11"/>
        <v>0</v>
      </c>
    </row>
    <row r="207" spans="1:12" ht="13.15" customHeight="1" x14ac:dyDescent="0.35">
      <c r="A207" s="3" t="s">
        <v>99</v>
      </c>
      <c r="B207" s="3" t="str">
        <f t="shared" si="9"/>
        <v>SPA21XXX</v>
      </c>
      <c r="C207" s="3" t="s">
        <v>348</v>
      </c>
      <c r="D207" s="3">
        <v>0</v>
      </c>
      <c r="G207" s="3" t="s">
        <v>99</v>
      </c>
      <c r="H207" s="3" t="str">
        <f t="shared" si="10"/>
        <v>SPA21XXX</v>
      </c>
      <c r="I207" s="3" t="s">
        <v>584</v>
      </c>
      <c r="J207" s="3" t="s">
        <v>348</v>
      </c>
      <c r="L207" s="23">
        <f t="shared" si="11"/>
        <v>0</v>
      </c>
    </row>
    <row r="208" spans="1:12" ht="13.15" customHeight="1" x14ac:dyDescent="0.35">
      <c r="A208" s="3" t="s">
        <v>100</v>
      </c>
      <c r="B208" s="3" t="str">
        <f t="shared" si="9"/>
        <v>SPA21XXX</v>
      </c>
      <c r="C208" s="3" t="s">
        <v>348</v>
      </c>
      <c r="D208" s="3">
        <v>9</v>
      </c>
      <c r="G208" s="3" t="s">
        <v>100</v>
      </c>
      <c r="H208" s="3" t="str">
        <f t="shared" si="10"/>
        <v>SPA21XXX</v>
      </c>
      <c r="I208" s="3" t="s">
        <v>585</v>
      </c>
      <c r="J208" s="3" t="s">
        <v>348</v>
      </c>
      <c r="L208" s="23">
        <f t="shared" si="11"/>
        <v>9</v>
      </c>
    </row>
    <row r="209" spans="1:12" ht="13.15" customHeight="1" x14ac:dyDescent="0.35">
      <c r="A209" s="3" t="s">
        <v>101</v>
      </c>
      <c r="B209" s="3" t="str">
        <f t="shared" si="9"/>
        <v>SPA21XXX</v>
      </c>
      <c r="C209" s="3" t="s">
        <v>348</v>
      </c>
      <c r="D209" s="3">
        <v>0</v>
      </c>
      <c r="G209" s="3" t="s">
        <v>101</v>
      </c>
      <c r="H209" s="3" t="str">
        <f t="shared" si="10"/>
        <v>SPA21XXX</v>
      </c>
      <c r="I209" s="3" t="s">
        <v>586</v>
      </c>
      <c r="J209" s="3" t="s">
        <v>348</v>
      </c>
      <c r="L209" s="23">
        <f t="shared" si="11"/>
        <v>0</v>
      </c>
    </row>
    <row r="210" spans="1:12" ht="13.15" customHeight="1" x14ac:dyDescent="0.35">
      <c r="A210" s="3" t="s">
        <v>102</v>
      </c>
      <c r="B210" s="3" t="str">
        <f t="shared" si="9"/>
        <v>SPA21XXX</v>
      </c>
      <c r="C210" s="3" t="s">
        <v>348</v>
      </c>
      <c r="D210" s="3">
        <v>6</v>
      </c>
      <c r="G210" s="3" t="s">
        <v>102</v>
      </c>
      <c r="H210" s="3" t="str">
        <f t="shared" si="10"/>
        <v>SPA21XXX</v>
      </c>
      <c r="I210" s="3" t="s">
        <v>587</v>
      </c>
      <c r="J210" s="3" t="s">
        <v>348</v>
      </c>
      <c r="L210" s="23">
        <f t="shared" si="11"/>
        <v>6</v>
      </c>
    </row>
    <row r="211" spans="1:12" ht="13.15" customHeight="1" x14ac:dyDescent="0.35">
      <c r="A211" s="3" t="s">
        <v>104</v>
      </c>
      <c r="B211" s="3" t="str">
        <f t="shared" si="9"/>
        <v>SPA21XXX</v>
      </c>
      <c r="C211" s="3" t="s">
        <v>348</v>
      </c>
      <c r="D211" s="3">
        <v>9</v>
      </c>
      <c r="G211" s="3" t="s">
        <v>104</v>
      </c>
      <c r="H211" s="3" t="str">
        <f t="shared" si="10"/>
        <v>SPA21XXX</v>
      </c>
      <c r="I211" s="3" t="s">
        <v>588</v>
      </c>
      <c r="J211" s="3" t="s">
        <v>348</v>
      </c>
      <c r="L211" s="23">
        <f t="shared" si="11"/>
        <v>9</v>
      </c>
    </row>
    <row r="212" spans="1:12" ht="13.15" customHeight="1" x14ac:dyDescent="0.35">
      <c r="A212" s="3" t="s">
        <v>109</v>
      </c>
      <c r="B212" s="3" t="str">
        <f t="shared" si="9"/>
        <v>SPA21XXX</v>
      </c>
      <c r="C212" s="3" t="s">
        <v>348</v>
      </c>
      <c r="D212" s="3">
        <v>0</v>
      </c>
      <c r="G212" s="3" t="s">
        <v>109</v>
      </c>
      <c r="H212" s="3" t="str">
        <f t="shared" si="10"/>
        <v>SPA21XXX</v>
      </c>
      <c r="I212" s="3" t="s">
        <v>589</v>
      </c>
      <c r="J212" s="3" t="s">
        <v>348</v>
      </c>
      <c r="L212" s="23">
        <f t="shared" si="11"/>
        <v>0</v>
      </c>
    </row>
    <row r="213" spans="1:12" ht="13.15" customHeight="1" x14ac:dyDescent="0.35">
      <c r="A213" s="3" t="s">
        <v>110</v>
      </c>
      <c r="B213" s="3" t="str">
        <f t="shared" si="9"/>
        <v>SPA21XXX</v>
      </c>
      <c r="C213" s="3" t="s">
        <v>348</v>
      </c>
      <c r="D213" s="3">
        <v>0</v>
      </c>
      <c r="G213" s="3" t="s">
        <v>110</v>
      </c>
      <c r="H213" s="3" t="str">
        <f t="shared" si="10"/>
        <v>SPA21XXX</v>
      </c>
      <c r="I213" s="3" t="s">
        <v>590</v>
      </c>
      <c r="J213" s="3" t="s">
        <v>348</v>
      </c>
      <c r="L213" s="23">
        <f t="shared" si="11"/>
        <v>0</v>
      </c>
    </row>
    <row r="214" spans="1:12" ht="13.15" customHeight="1" x14ac:dyDescent="0.35">
      <c r="A214" s="3" t="s">
        <v>112</v>
      </c>
      <c r="B214" s="3" t="str">
        <f t="shared" si="9"/>
        <v>SPA21XXX</v>
      </c>
      <c r="C214" s="3" t="s">
        <v>348</v>
      </c>
      <c r="D214" s="3">
        <v>1</v>
      </c>
      <c r="G214" s="3" t="s">
        <v>112</v>
      </c>
      <c r="H214" s="3" t="str">
        <f t="shared" si="10"/>
        <v>SPA21XXX</v>
      </c>
      <c r="I214" s="3" t="s">
        <v>591</v>
      </c>
      <c r="J214" s="3" t="s">
        <v>348</v>
      </c>
      <c r="L214" s="23">
        <f t="shared" si="11"/>
        <v>1</v>
      </c>
    </row>
    <row r="215" spans="1:12" ht="13.15" customHeight="1" x14ac:dyDescent="0.35">
      <c r="A215" s="3" t="s">
        <v>113</v>
      </c>
      <c r="B215" s="3" t="str">
        <f t="shared" si="9"/>
        <v>SPA21XXX</v>
      </c>
      <c r="C215" s="3" t="s">
        <v>348</v>
      </c>
      <c r="D215" s="3">
        <v>0</v>
      </c>
      <c r="G215" s="3" t="s">
        <v>113</v>
      </c>
      <c r="H215" s="3" t="str">
        <f t="shared" si="10"/>
        <v>SPA21XXX</v>
      </c>
      <c r="I215" s="3" t="s">
        <v>592</v>
      </c>
      <c r="J215" s="3" t="s">
        <v>348</v>
      </c>
      <c r="L215" s="23">
        <f t="shared" si="11"/>
        <v>0</v>
      </c>
    </row>
    <row r="216" spans="1:12" ht="13.15" customHeight="1" x14ac:dyDescent="0.35">
      <c r="A216" s="3" t="s">
        <v>114</v>
      </c>
      <c r="B216" s="3" t="str">
        <f t="shared" si="9"/>
        <v>SPA21XXX</v>
      </c>
      <c r="C216" s="3" t="s">
        <v>348</v>
      </c>
      <c r="D216" s="3">
        <v>0</v>
      </c>
      <c r="G216" s="3" t="s">
        <v>114</v>
      </c>
      <c r="H216" s="3" t="str">
        <f t="shared" si="10"/>
        <v>SPA21XXX</v>
      </c>
      <c r="I216" s="3" t="s">
        <v>593</v>
      </c>
      <c r="J216" s="3" t="s">
        <v>348</v>
      </c>
      <c r="L216" s="23">
        <f t="shared" si="11"/>
        <v>0</v>
      </c>
    </row>
    <row r="217" spans="1:12" ht="13.15" customHeight="1" x14ac:dyDescent="0.35">
      <c r="A217" s="3" t="s">
        <v>117</v>
      </c>
      <c r="B217" s="3" t="str">
        <f t="shared" si="9"/>
        <v>SPA21XXX</v>
      </c>
      <c r="C217" s="3" t="s">
        <v>348</v>
      </c>
      <c r="D217" s="3">
        <v>5</v>
      </c>
      <c r="G217" s="3" t="s">
        <v>117</v>
      </c>
      <c r="H217" s="3" t="str">
        <f t="shared" si="10"/>
        <v>SPA21XXX</v>
      </c>
      <c r="I217" s="3" t="s">
        <v>594</v>
      </c>
      <c r="J217" s="3" t="s">
        <v>348</v>
      </c>
      <c r="L217" s="23">
        <f t="shared" si="11"/>
        <v>5</v>
      </c>
    </row>
    <row r="218" spans="1:12" ht="13.15" customHeight="1" x14ac:dyDescent="0.35">
      <c r="A218" s="3" t="s">
        <v>119</v>
      </c>
      <c r="B218" s="3" t="str">
        <f t="shared" si="9"/>
        <v>SPA21XXX</v>
      </c>
      <c r="C218" s="3" t="s">
        <v>348</v>
      </c>
      <c r="D218" s="3">
        <v>1</v>
      </c>
      <c r="G218" s="3" t="s">
        <v>119</v>
      </c>
      <c r="H218" s="3" t="str">
        <f t="shared" si="10"/>
        <v>SPA21XXX</v>
      </c>
      <c r="I218" s="3" t="s">
        <v>595</v>
      </c>
      <c r="J218" s="3" t="s">
        <v>348</v>
      </c>
      <c r="L218" s="23">
        <f t="shared" si="11"/>
        <v>1</v>
      </c>
    </row>
    <row r="219" spans="1:12" ht="13.15" customHeight="1" x14ac:dyDescent="0.35">
      <c r="A219" s="3" t="s">
        <v>121</v>
      </c>
      <c r="B219" s="3" t="str">
        <f t="shared" si="9"/>
        <v>SPA21XXX</v>
      </c>
      <c r="C219" s="3" t="s">
        <v>348</v>
      </c>
      <c r="D219" s="3">
        <v>1</v>
      </c>
      <c r="G219" s="3" t="s">
        <v>121</v>
      </c>
      <c r="H219" s="3" t="str">
        <f t="shared" si="10"/>
        <v>SPA21XXX</v>
      </c>
      <c r="I219" s="3" t="s">
        <v>596</v>
      </c>
      <c r="J219" s="3" t="s">
        <v>348</v>
      </c>
      <c r="L219" s="23">
        <f t="shared" si="11"/>
        <v>1</v>
      </c>
    </row>
    <row r="220" spans="1:12" ht="13.15" customHeight="1" x14ac:dyDescent="0.35">
      <c r="A220" s="3" t="s">
        <v>123</v>
      </c>
      <c r="B220" s="3" t="str">
        <f t="shared" si="9"/>
        <v>SPA21XXX</v>
      </c>
      <c r="C220" s="3" t="s">
        <v>348</v>
      </c>
      <c r="D220" s="3">
        <v>0</v>
      </c>
      <c r="G220" s="3" t="s">
        <v>123</v>
      </c>
      <c r="H220" s="3" t="str">
        <f t="shared" si="10"/>
        <v>SPA21XXX</v>
      </c>
      <c r="I220" s="3" t="s">
        <v>597</v>
      </c>
      <c r="J220" s="3" t="s">
        <v>348</v>
      </c>
      <c r="L220" s="23">
        <f t="shared" si="11"/>
        <v>0</v>
      </c>
    </row>
    <row r="221" spans="1:12" ht="13.15" customHeight="1" x14ac:dyDescent="0.35">
      <c r="A221" s="3" t="s">
        <v>124</v>
      </c>
      <c r="B221" s="3" t="str">
        <f t="shared" si="9"/>
        <v>SPA21XXX</v>
      </c>
      <c r="C221" s="3" t="s">
        <v>348</v>
      </c>
      <c r="D221" s="3">
        <v>1</v>
      </c>
      <c r="G221" s="3" t="s">
        <v>124</v>
      </c>
      <c r="H221" s="3" t="str">
        <f t="shared" si="10"/>
        <v>SPA21XXX</v>
      </c>
      <c r="I221" s="3" t="s">
        <v>598</v>
      </c>
      <c r="J221" s="3" t="s">
        <v>348</v>
      </c>
      <c r="L221" s="23">
        <f t="shared" si="11"/>
        <v>1</v>
      </c>
    </row>
    <row r="222" spans="1:12" ht="13.15" customHeight="1" x14ac:dyDescent="0.35">
      <c r="A222" s="3" t="s">
        <v>125</v>
      </c>
      <c r="B222" s="3" t="str">
        <f t="shared" si="9"/>
        <v>SPA21XXX</v>
      </c>
      <c r="C222" s="3" t="s">
        <v>348</v>
      </c>
      <c r="D222" s="3">
        <v>1</v>
      </c>
      <c r="G222" s="3" t="s">
        <v>125</v>
      </c>
      <c r="H222" s="3" t="str">
        <f t="shared" si="10"/>
        <v>SPA21XXX</v>
      </c>
      <c r="I222" s="3" t="s">
        <v>599</v>
      </c>
      <c r="J222" s="3" t="s">
        <v>348</v>
      </c>
      <c r="L222" s="23">
        <f t="shared" si="11"/>
        <v>1</v>
      </c>
    </row>
    <row r="223" spans="1:12" ht="13.15" customHeight="1" x14ac:dyDescent="0.35">
      <c r="A223" s="3" t="s">
        <v>127</v>
      </c>
      <c r="B223" s="3" t="str">
        <f t="shared" si="9"/>
        <v>SPA21XXX</v>
      </c>
      <c r="C223" s="3" t="s">
        <v>348</v>
      </c>
      <c r="D223" s="3">
        <v>0</v>
      </c>
      <c r="G223" s="3" t="s">
        <v>127</v>
      </c>
      <c r="H223" s="3" t="str">
        <f t="shared" si="10"/>
        <v>SPA21XXX</v>
      </c>
      <c r="I223" s="3" t="s">
        <v>600</v>
      </c>
      <c r="J223" s="3" t="s">
        <v>348</v>
      </c>
      <c r="L223" s="23">
        <f t="shared" si="11"/>
        <v>0</v>
      </c>
    </row>
    <row r="224" spans="1:12" ht="13.15" customHeight="1" x14ac:dyDescent="0.35">
      <c r="A224" s="3" t="s">
        <v>128</v>
      </c>
      <c r="B224" s="3" t="str">
        <f t="shared" si="9"/>
        <v>SPA21XXX</v>
      </c>
      <c r="C224" s="3" t="s">
        <v>348</v>
      </c>
      <c r="D224" s="3">
        <v>0</v>
      </c>
      <c r="G224" s="3" t="s">
        <v>128</v>
      </c>
      <c r="H224" s="3" t="str">
        <f t="shared" si="10"/>
        <v>SPA21XXX</v>
      </c>
      <c r="I224" s="3" t="s">
        <v>601</v>
      </c>
      <c r="J224" s="3" t="s">
        <v>348</v>
      </c>
      <c r="L224" s="23">
        <f t="shared" si="11"/>
        <v>0</v>
      </c>
    </row>
    <row r="225" spans="1:12" ht="13.15" customHeight="1" x14ac:dyDescent="0.35">
      <c r="A225" s="3" t="s">
        <v>131</v>
      </c>
      <c r="B225" s="3" t="str">
        <f t="shared" si="9"/>
        <v>SPA21XXX</v>
      </c>
      <c r="C225" s="3" t="s">
        <v>348</v>
      </c>
      <c r="D225" s="3">
        <v>3</v>
      </c>
      <c r="G225" s="3" t="s">
        <v>131</v>
      </c>
      <c r="H225" s="3" t="str">
        <f t="shared" si="10"/>
        <v>SPA21XXX</v>
      </c>
      <c r="I225" s="3" t="s">
        <v>602</v>
      </c>
      <c r="J225" s="3" t="s">
        <v>348</v>
      </c>
      <c r="L225" s="23">
        <f t="shared" si="11"/>
        <v>3</v>
      </c>
    </row>
    <row r="226" spans="1:12" ht="13.15" customHeight="1" x14ac:dyDescent="0.35">
      <c r="A226" s="3" t="s">
        <v>133</v>
      </c>
      <c r="B226" s="3" t="str">
        <f t="shared" si="9"/>
        <v>SPA21XXX</v>
      </c>
      <c r="C226" s="3" t="s">
        <v>348</v>
      </c>
      <c r="D226" s="3">
        <v>1</v>
      </c>
      <c r="G226" s="3" t="s">
        <v>133</v>
      </c>
      <c r="H226" s="3" t="str">
        <f t="shared" si="10"/>
        <v>SPA21XXX</v>
      </c>
      <c r="I226" s="3" t="s">
        <v>603</v>
      </c>
      <c r="J226" s="3" t="s">
        <v>348</v>
      </c>
      <c r="L226" s="23">
        <f t="shared" si="11"/>
        <v>1</v>
      </c>
    </row>
    <row r="227" spans="1:12" ht="13.15" customHeight="1" x14ac:dyDescent="0.35">
      <c r="A227" s="3" t="s">
        <v>135</v>
      </c>
      <c r="B227" s="3" t="str">
        <f t="shared" si="9"/>
        <v>SPA21XXX</v>
      </c>
      <c r="C227" s="3" t="s">
        <v>348</v>
      </c>
      <c r="D227" s="3">
        <v>0</v>
      </c>
      <c r="G227" s="3" t="s">
        <v>135</v>
      </c>
      <c r="H227" s="3" t="str">
        <f t="shared" si="10"/>
        <v>SPA21XXX</v>
      </c>
      <c r="I227" s="3" t="s">
        <v>604</v>
      </c>
      <c r="J227" s="3" t="s">
        <v>348</v>
      </c>
      <c r="L227" s="23">
        <f t="shared" si="11"/>
        <v>0</v>
      </c>
    </row>
    <row r="228" spans="1:12" ht="13.15" customHeight="1" x14ac:dyDescent="0.35">
      <c r="A228" s="3" t="s">
        <v>143</v>
      </c>
      <c r="B228" s="3" t="str">
        <f t="shared" si="9"/>
        <v>SPA21XXX</v>
      </c>
      <c r="C228" s="3" t="s">
        <v>348</v>
      </c>
      <c r="D228" s="3">
        <v>0</v>
      </c>
      <c r="G228" s="3" t="s">
        <v>143</v>
      </c>
      <c r="H228" s="3" t="str">
        <f t="shared" si="10"/>
        <v>SPA21XXX</v>
      </c>
      <c r="I228" s="3" t="s">
        <v>605</v>
      </c>
      <c r="J228" s="3" t="s">
        <v>348</v>
      </c>
      <c r="L228" s="23">
        <f t="shared" si="11"/>
        <v>0</v>
      </c>
    </row>
    <row r="229" spans="1:12" ht="13.15" customHeight="1" x14ac:dyDescent="0.35">
      <c r="A229" s="3" t="s">
        <v>144</v>
      </c>
      <c r="B229" s="3" t="str">
        <f t="shared" si="9"/>
        <v>SPA21XXX</v>
      </c>
      <c r="C229" s="3" t="s">
        <v>348</v>
      </c>
      <c r="D229" s="3">
        <v>9</v>
      </c>
      <c r="G229" s="3" t="s">
        <v>144</v>
      </c>
      <c r="H229" s="3" t="str">
        <f t="shared" si="10"/>
        <v>SPA21XXX</v>
      </c>
      <c r="I229" s="3" t="s">
        <v>606</v>
      </c>
      <c r="J229" s="3" t="s">
        <v>348</v>
      </c>
      <c r="L229" s="23">
        <f t="shared" si="11"/>
        <v>9</v>
      </c>
    </row>
    <row r="230" spans="1:12" ht="13.15" customHeight="1" x14ac:dyDescent="0.35">
      <c r="A230" s="3" t="s">
        <v>146</v>
      </c>
      <c r="B230" s="3" t="str">
        <f t="shared" si="9"/>
        <v>SPA21XXX</v>
      </c>
      <c r="C230" s="3" t="s">
        <v>348</v>
      </c>
      <c r="D230" s="3">
        <v>1</v>
      </c>
      <c r="G230" s="3" t="s">
        <v>146</v>
      </c>
      <c r="H230" s="3" t="str">
        <f t="shared" si="10"/>
        <v>SPA21XXX</v>
      </c>
      <c r="I230" s="3" t="s">
        <v>607</v>
      </c>
      <c r="J230" s="3" t="s">
        <v>348</v>
      </c>
      <c r="L230" s="23">
        <f t="shared" si="11"/>
        <v>1</v>
      </c>
    </row>
    <row r="231" spans="1:12" ht="13.15" customHeight="1" x14ac:dyDescent="0.35">
      <c r="A231" s="3" t="s">
        <v>147</v>
      </c>
      <c r="B231" s="3" t="str">
        <f t="shared" si="9"/>
        <v>SPA21XXX</v>
      </c>
      <c r="C231" s="3" t="s">
        <v>348</v>
      </c>
      <c r="D231" s="3">
        <v>2</v>
      </c>
      <c r="G231" s="3" t="s">
        <v>147</v>
      </c>
      <c r="H231" s="3" t="str">
        <f t="shared" si="10"/>
        <v>SPA21XXX</v>
      </c>
      <c r="I231" s="3" t="s">
        <v>608</v>
      </c>
      <c r="J231" s="3" t="s">
        <v>348</v>
      </c>
      <c r="L231" s="23">
        <f t="shared" si="11"/>
        <v>2</v>
      </c>
    </row>
    <row r="232" spans="1:12" ht="13.15" customHeight="1" x14ac:dyDescent="0.35">
      <c r="A232" s="3" t="s">
        <v>150</v>
      </c>
      <c r="B232" s="3" t="str">
        <f t="shared" si="9"/>
        <v>SPA21XXX</v>
      </c>
      <c r="C232" s="3" t="s">
        <v>348</v>
      </c>
      <c r="D232" s="3">
        <v>0</v>
      </c>
      <c r="G232" s="3" t="s">
        <v>150</v>
      </c>
      <c r="H232" s="3" t="str">
        <f t="shared" si="10"/>
        <v>SPA21XXX</v>
      </c>
      <c r="I232" s="3" t="s">
        <v>609</v>
      </c>
      <c r="J232" s="3" t="s">
        <v>348</v>
      </c>
      <c r="L232" s="23">
        <f t="shared" si="11"/>
        <v>0</v>
      </c>
    </row>
    <row r="233" spans="1:12" ht="13.15" customHeight="1" x14ac:dyDescent="0.35">
      <c r="A233" s="3" t="s">
        <v>151</v>
      </c>
      <c r="B233" s="3" t="str">
        <f t="shared" si="9"/>
        <v>SPA21XXX</v>
      </c>
      <c r="C233" s="3" t="s">
        <v>348</v>
      </c>
      <c r="D233" s="3">
        <v>9</v>
      </c>
      <c r="G233" s="3" t="s">
        <v>151</v>
      </c>
      <c r="H233" s="3" t="str">
        <f t="shared" si="10"/>
        <v>SPA21XXX</v>
      </c>
      <c r="I233" s="3" t="s">
        <v>610</v>
      </c>
      <c r="J233" s="3" t="s">
        <v>348</v>
      </c>
      <c r="L233" s="23">
        <f t="shared" si="11"/>
        <v>9</v>
      </c>
    </row>
    <row r="234" spans="1:12" ht="13.15" customHeight="1" x14ac:dyDescent="0.35">
      <c r="A234" s="3" t="s">
        <v>157</v>
      </c>
      <c r="B234" s="3" t="str">
        <f t="shared" si="9"/>
        <v>SPA21XXX</v>
      </c>
      <c r="C234" s="3" t="s">
        <v>348</v>
      </c>
      <c r="D234" s="3">
        <v>4</v>
      </c>
      <c r="G234" s="3" t="s">
        <v>157</v>
      </c>
      <c r="H234" s="3" t="str">
        <f t="shared" si="10"/>
        <v>SPA21XXX</v>
      </c>
      <c r="I234" s="3" t="s">
        <v>611</v>
      </c>
      <c r="J234" s="3" t="s">
        <v>348</v>
      </c>
      <c r="L234" s="23">
        <f t="shared" si="11"/>
        <v>4</v>
      </c>
    </row>
    <row r="235" spans="1:12" ht="13.15" customHeight="1" x14ac:dyDescent="0.35">
      <c r="A235" s="3" t="s">
        <v>158</v>
      </c>
      <c r="B235" s="3" t="str">
        <f t="shared" si="9"/>
        <v>SPA21XXX</v>
      </c>
      <c r="C235" s="3" t="s">
        <v>348</v>
      </c>
      <c r="D235" s="3">
        <v>0</v>
      </c>
      <c r="G235" s="3" t="s">
        <v>158</v>
      </c>
      <c r="H235" s="3" t="str">
        <f t="shared" si="10"/>
        <v>SPA21XXX</v>
      </c>
      <c r="I235" s="3" t="s">
        <v>612</v>
      </c>
      <c r="J235" s="3" t="s">
        <v>348</v>
      </c>
      <c r="L235" s="23">
        <f t="shared" si="11"/>
        <v>0</v>
      </c>
    </row>
    <row r="236" spans="1:12" ht="13.15" customHeight="1" x14ac:dyDescent="0.35">
      <c r="A236" s="3" t="s">
        <v>160</v>
      </c>
      <c r="B236" s="3" t="str">
        <f t="shared" si="9"/>
        <v>SPA21XXX</v>
      </c>
      <c r="C236" s="3" t="s">
        <v>348</v>
      </c>
      <c r="D236" s="3">
        <v>0</v>
      </c>
      <c r="G236" s="3" t="s">
        <v>160</v>
      </c>
      <c r="H236" s="3" t="str">
        <f t="shared" si="10"/>
        <v>SPA21XXX</v>
      </c>
      <c r="I236" s="3" t="s">
        <v>613</v>
      </c>
      <c r="J236" s="3" t="s">
        <v>348</v>
      </c>
      <c r="L236" s="23">
        <f t="shared" si="11"/>
        <v>0</v>
      </c>
    </row>
    <row r="237" spans="1:12" ht="13.15" customHeight="1" x14ac:dyDescent="0.35">
      <c r="A237" s="3" t="s">
        <v>164</v>
      </c>
      <c r="B237" s="3" t="str">
        <f t="shared" si="9"/>
        <v>SPA21XXX</v>
      </c>
      <c r="C237" s="3" t="s">
        <v>348</v>
      </c>
      <c r="D237" s="3">
        <v>9</v>
      </c>
      <c r="G237" s="3" t="s">
        <v>164</v>
      </c>
      <c r="H237" s="3" t="str">
        <f t="shared" si="10"/>
        <v>SPA21XXX</v>
      </c>
      <c r="I237" s="3" t="s">
        <v>614</v>
      </c>
      <c r="J237" s="3" t="s">
        <v>348</v>
      </c>
      <c r="L237" s="23">
        <f t="shared" si="11"/>
        <v>9</v>
      </c>
    </row>
    <row r="238" spans="1:12" ht="13.15" customHeight="1" x14ac:dyDescent="0.35">
      <c r="A238" s="3" t="s">
        <v>167</v>
      </c>
      <c r="B238" s="3" t="str">
        <f t="shared" si="9"/>
        <v>SPA21XXX</v>
      </c>
      <c r="C238" s="3" t="s">
        <v>348</v>
      </c>
      <c r="D238" s="3">
        <v>0</v>
      </c>
      <c r="G238" s="3" t="s">
        <v>167</v>
      </c>
      <c r="H238" s="3" t="str">
        <f t="shared" si="10"/>
        <v>SPA21XXX</v>
      </c>
      <c r="I238" s="3" t="s">
        <v>615</v>
      </c>
      <c r="J238" s="3" t="s">
        <v>348</v>
      </c>
      <c r="L238" s="23">
        <f t="shared" si="11"/>
        <v>0</v>
      </c>
    </row>
    <row r="239" spans="1:12" ht="13.15" customHeight="1" x14ac:dyDescent="0.35">
      <c r="A239" s="3" t="s">
        <v>172</v>
      </c>
      <c r="B239" s="3" t="str">
        <f t="shared" si="9"/>
        <v>SPA21XXX</v>
      </c>
      <c r="C239" s="3" t="s">
        <v>348</v>
      </c>
      <c r="D239" s="3">
        <v>0</v>
      </c>
      <c r="G239" s="3" t="s">
        <v>172</v>
      </c>
      <c r="H239" s="3" t="str">
        <f t="shared" si="10"/>
        <v>SPA21XXX</v>
      </c>
      <c r="I239" s="3" t="s">
        <v>616</v>
      </c>
      <c r="J239" s="3" t="s">
        <v>348</v>
      </c>
      <c r="L239" s="23">
        <f t="shared" si="11"/>
        <v>0</v>
      </c>
    </row>
    <row r="240" spans="1:12" ht="13.15" customHeight="1" x14ac:dyDescent="0.35">
      <c r="A240" s="3" t="s">
        <v>173</v>
      </c>
      <c r="B240" s="3" t="str">
        <f t="shared" si="9"/>
        <v>SPA21XXX</v>
      </c>
      <c r="C240" s="3" t="s">
        <v>348</v>
      </c>
      <c r="D240" s="3">
        <v>1</v>
      </c>
      <c r="G240" s="3" t="s">
        <v>173</v>
      </c>
      <c r="H240" s="3" t="str">
        <f t="shared" si="10"/>
        <v>SPA21XXX</v>
      </c>
      <c r="I240" s="3" t="s">
        <v>617</v>
      </c>
      <c r="J240" s="3" t="s">
        <v>348</v>
      </c>
      <c r="L240" s="23">
        <f t="shared" si="11"/>
        <v>1</v>
      </c>
    </row>
    <row r="241" spans="1:12" ht="13.15" customHeight="1" x14ac:dyDescent="0.35">
      <c r="A241" s="3" t="s">
        <v>174</v>
      </c>
      <c r="B241" s="3" t="str">
        <f t="shared" si="9"/>
        <v>SPA21XXX</v>
      </c>
      <c r="C241" s="3" t="s">
        <v>348</v>
      </c>
      <c r="D241" s="3">
        <v>2</v>
      </c>
      <c r="G241" s="3" t="s">
        <v>174</v>
      </c>
      <c r="H241" s="3" t="str">
        <f t="shared" si="10"/>
        <v>SPA21XXX</v>
      </c>
      <c r="I241" s="3" t="s">
        <v>618</v>
      </c>
      <c r="J241" s="3" t="s">
        <v>348</v>
      </c>
      <c r="L241" s="23">
        <f t="shared" si="11"/>
        <v>2</v>
      </c>
    </row>
    <row r="242" spans="1:12" ht="13.15" customHeight="1" x14ac:dyDescent="0.35">
      <c r="A242" s="3" t="s">
        <v>175</v>
      </c>
      <c r="B242" s="3" t="str">
        <f t="shared" si="9"/>
        <v>SPA21XXX</v>
      </c>
      <c r="C242" s="3" t="s">
        <v>348</v>
      </c>
      <c r="D242" s="3">
        <v>0</v>
      </c>
      <c r="G242" s="3" t="s">
        <v>175</v>
      </c>
      <c r="H242" s="3" t="str">
        <f t="shared" si="10"/>
        <v>SPA21XXX</v>
      </c>
      <c r="I242" s="3" t="s">
        <v>619</v>
      </c>
      <c r="J242" s="3" t="s">
        <v>348</v>
      </c>
      <c r="L242" s="23">
        <f t="shared" si="11"/>
        <v>0</v>
      </c>
    </row>
    <row r="243" spans="1:12" ht="13.15" customHeight="1" x14ac:dyDescent="0.35">
      <c r="A243" s="3" t="s">
        <v>176</v>
      </c>
      <c r="B243" s="3" t="str">
        <f t="shared" si="9"/>
        <v>SPA21XXX</v>
      </c>
      <c r="C243" s="3" t="s">
        <v>348</v>
      </c>
      <c r="D243" s="3">
        <v>0</v>
      </c>
      <c r="G243" s="3" t="s">
        <v>176</v>
      </c>
      <c r="H243" s="3" t="str">
        <f t="shared" si="10"/>
        <v>SPA21XXX</v>
      </c>
      <c r="I243" s="3" t="s">
        <v>620</v>
      </c>
      <c r="J243" s="3" t="s">
        <v>348</v>
      </c>
      <c r="L243" s="23">
        <f t="shared" si="11"/>
        <v>0</v>
      </c>
    </row>
    <row r="244" spans="1:12" ht="13.15" customHeight="1" x14ac:dyDescent="0.35">
      <c r="A244" s="3" t="s">
        <v>177</v>
      </c>
      <c r="B244" s="3" t="str">
        <f t="shared" si="9"/>
        <v>SPA21XXX</v>
      </c>
      <c r="C244" s="3" t="s">
        <v>348</v>
      </c>
      <c r="D244" s="3">
        <v>3</v>
      </c>
      <c r="G244" s="3" t="s">
        <v>177</v>
      </c>
      <c r="H244" s="3" t="str">
        <f t="shared" si="10"/>
        <v>SPA21XXX</v>
      </c>
      <c r="I244" s="3" t="s">
        <v>621</v>
      </c>
      <c r="J244" s="3" t="s">
        <v>348</v>
      </c>
      <c r="L244" s="23">
        <f t="shared" si="11"/>
        <v>3</v>
      </c>
    </row>
    <row r="245" spans="1:12" ht="13.15" customHeight="1" x14ac:dyDescent="0.35">
      <c r="A245" s="3" t="s">
        <v>178</v>
      </c>
      <c r="B245" s="3" t="str">
        <f t="shared" si="9"/>
        <v>SPA21XXX</v>
      </c>
      <c r="C245" s="3" t="s">
        <v>348</v>
      </c>
      <c r="D245" s="3">
        <v>0</v>
      </c>
      <c r="G245" s="3" t="s">
        <v>178</v>
      </c>
      <c r="H245" s="3" t="str">
        <f t="shared" si="10"/>
        <v>SPA21XXX</v>
      </c>
      <c r="I245" s="3" t="s">
        <v>622</v>
      </c>
      <c r="J245" s="3" t="s">
        <v>348</v>
      </c>
      <c r="L245" s="23">
        <f t="shared" si="11"/>
        <v>0</v>
      </c>
    </row>
    <row r="246" spans="1:12" ht="13.15" customHeight="1" x14ac:dyDescent="0.35">
      <c r="A246" s="3" t="s">
        <v>179</v>
      </c>
      <c r="B246" s="3" t="str">
        <f t="shared" si="9"/>
        <v>SPA21XXX</v>
      </c>
      <c r="C246" s="3" t="s">
        <v>348</v>
      </c>
      <c r="D246" s="3">
        <v>6</v>
      </c>
      <c r="G246" s="3" t="s">
        <v>179</v>
      </c>
      <c r="H246" s="3" t="str">
        <f t="shared" si="10"/>
        <v>SPA21XXX</v>
      </c>
      <c r="I246" s="3" t="s">
        <v>623</v>
      </c>
      <c r="J246" s="3" t="s">
        <v>348</v>
      </c>
      <c r="L246" s="23">
        <f t="shared" si="11"/>
        <v>6</v>
      </c>
    </row>
    <row r="247" spans="1:12" ht="13.15" customHeight="1" x14ac:dyDescent="0.35">
      <c r="A247" s="3" t="s">
        <v>180</v>
      </c>
      <c r="B247" s="3" t="str">
        <f t="shared" si="9"/>
        <v>SPA21XXX</v>
      </c>
      <c r="C247" s="3" t="s">
        <v>348</v>
      </c>
      <c r="D247" s="3">
        <v>0</v>
      </c>
      <c r="G247" s="3" t="s">
        <v>180</v>
      </c>
      <c r="H247" s="3" t="str">
        <f t="shared" si="10"/>
        <v>SPA21XXX</v>
      </c>
      <c r="I247" s="3" t="s">
        <v>624</v>
      </c>
      <c r="J247" s="3" t="s">
        <v>348</v>
      </c>
      <c r="L247" s="23">
        <f t="shared" si="11"/>
        <v>0</v>
      </c>
    </row>
    <row r="248" spans="1:12" ht="13.15" customHeight="1" x14ac:dyDescent="0.35">
      <c r="A248" s="3" t="s">
        <v>182</v>
      </c>
      <c r="B248" s="3" t="str">
        <f t="shared" si="9"/>
        <v>SPA21XXX</v>
      </c>
      <c r="C248" s="3" t="s">
        <v>348</v>
      </c>
      <c r="D248" s="3">
        <v>8</v>
      </c>
      <c r="G248" s="3" t="s">
        <v>182</v>
      </c>
      <c r="H248" s="3" t="str">
        <f t="shared" si="10"/>
        <v>SPA21XXX</v>
      </c>
      <c r="I248" s="3" t="s">
        <v>625</v>
      </c>
      <c r="J248" s="3" t="s">
        <v>348</v>
      </c>
      <c r="L248" s="23">
        <f t="shared" si="11"/>
        <v>8</v>
      </c>
    </row>
    <row r="249" spans="1:12" ht="13.15" customHeight="1" x14ac:dyDescent="0.35">
      <c r="A249" s="3" t="s">
        <v>186</v>
      </c>
      <c r="B249" s="3" t="str">
        <f t="shared" si="9"/>
        <v>SPA21XXX</v>
      </c>
      <c r="C249" s="3" t="s">
        <v>348</v>
      </c>
      <c r="D249" s="3">
        <v>0</v>
      </c>
      <c r="G249" s="3" t="s">
        <v>186</v>
      </c>
      <c r="H249" s="3" t="str">
        <f t="shared" si="10"/>
        <v>SPA21XXX</v>
      </c>
      <c r="I249" s="3" t="s">
        <v>626</v>
      </c>
      <c r="J249" s="3" t="s">
        <v>348</v>
      </c>
      <c r="L249" s="23">
        <f t="shared" si="11"/>
        <v>0</v>
      </c>
    </row>
    <row r="250" spans="1:12" ht="13.15" customHeight="1" x14ac:dyDescent="0.35">
      <c r="A250" s="3" t="s">
        <v>188</v>
      </c>
      <c r="B250" s="3" t="str">
        <f t="shared" si="9"/>
        <v>SPA21XXX</v>
      </c>
      <c r="C250" s="3" t="s">
        <v>348</v>
      </c>
      <c r="D250" s="3">
        <v>9</v>
      </c>
      <c r="G250" s="3" t="s">
        <v>188</v>
      </c>
      <c r="H250" s="3" t="str">
        <f t="shared" si="10"/>
        <v>SPA21XXX</v>
      </c>
      <c r="I250" s="3" t="s">
        <v>627</v>
      </c>
      <c r="J250" s="3" t="s">
        <v>348</v>
      </c>
      <c r="L250" s="23">
        <f t="shared" si="11"/>
        <v>9</v>
      </c>
    </row>
    <row r="251" spans="1:12" ht="13.15" customHeight="1" x14ac:dyDescent="0.35">
      <c r="A251" s="3" t="s">
        <v>189</v>
      </c>
      <c r="B251" s="3" t="str">
        <f t="shared" si="9"/>
        <v>SPA21XXX</v>
      </c>
      <c r="C251" s="3" t="s">
        <v>348</v>
      </c>
      <c r="D251" s="3">
        <v>9</v>
      </c>
      <c r="G251" s="3" t="s">
        <v>189</v>
      </c>
      <c r="H251" s="3" t="str">
        <f t="shared" si="10"/>
        <v>SPA21XXX</v>
      </c>
      <c r="I251" s="3" t="s">
        <v>628</v>
      </c>
      <c r="J251" s="3" t="s">
        <v>348</v>
      </c>
      <c r="L251" s="23">
        <f t="shared" si="11"/>
        <v>9</v>
      </c>
    </row>
    <row r="252" spans="1:12" ht="13.15" customHeight="1" x14ac:dyDescent="0.35">
      <c r="A252" s="3" t="s">
        <v>190</v>
      </c>
      <c r="B252" s="3" t="str">
        <f t="shared" si="9"/>
        <v>SPA21XXX</v>
      </c>
      <c r="C252" s="3" t="s">
        <v>348</v>
      </c>
      <c r="D252" s="3">
        <v>0</v>
      </c>
      <c r="G252" s="3" t="s">
        <v>190</v>
      </c>
      <c r="H252" s="3" t="str">
        <f t="shared" si="10"/>
        <v>SPA21XXX</v>
      </c>
      <c r="I252" s="3" t="s">
        <v>629</v>
      </c>
      <c r="J252" s="3" t="s">
        <v>348</v>
      </c>
      <c r="L252" s="23">
        <f t="shared" si="11"/>
        <v>0</v>
      </c>
    </row>
    <row r="253" spans="1:12" ht="13.15" customHeight="1" x14ac:dyDescent="0.35">
      <c r="A253" s="3" t="s">
        <v>192</v>
      </c>
      <c r="B253" s="3" t="str">
        <f t="shared" si="9"/>
        <v>SPA21XXX</v>
      </c>
      <c r="C253" s="3" t="s">
        <v>348</v>
      </c>
      <c r="D253" s="3">
        <v>0</v>
      </c>
      <c r="G253" s="3" t="s">
        <v>192</v>
      </c>
      <c r="H253" s="3" t="str">
        <f t="shared" si="10"/>
        <v>SPA21XXX</v>
      </c>
      <c r="I253" s="3" t="s">
        <v>630</v>
      </c>
      <c r="J253" s="3" t="s">
        <v>348</v>
      </c>
      <c r="L253" s="23">
        <f t="shared" si="11"/>
        <v>0</v>
      </c>
    </row>
    <row r="254" spans="1:12" ht="13.15" customHeight="1" x14ac:dyDescent="0.35">
      <c r="A254" s="3" t="s">
        <v>193</v>
      </c>
      <c r="B254" s="3" t="str">
        <f t="shared" si="9"/>
        <v>SPA21XXX</v>
      </c>
      <c r="C254" s="3" t="s">
        <v>348</v>
      </c>
      <c r="D254" s="3">
        <v>0</v>
      </c>
      <c r="G254" s="3" t="s">
        <v>193</v>
      </c>
      <c r="H254" s="3" t="str">
        <f t="shared" si="10"/>
        <v>SPA21XXX</v>
      </c>
      <c r="I254" s="3" t="s">
        <v>631</v>
      </c>
      <c r="J254" s="3" t="s">
        <v>348</v>
      </c>
      <c r="L254" s="23">
        <f t="shared" si="11"/>
        <v>0</v>
      </c>
    </row>
    <row r="255" spans="1:12" ht="13.15" customHeight="1" x14ac:dyDescent="0.35">
      <c r="A255" s="3" t="s">
        <v>199</v>
      </c>
      <c r="B255" s="3" t="str">
        <f t="shared" si="9"/>
        <v>SPA21XXX</v>
      </c>
      <c r="C255" s="3" t="s">
        <v>348</v>
      </c>
      <c r="D255" s="3">
        <v>0</v>
      </c>
      <c r="G255" s="3" t="s">
        <v>199</v>
      </c>
      <c r="H255" s="3" t="str">
        <f t="shared" si="10"/>
        <v>SPA21XXX</v>
      </c>
      <c r="I255" s="3" t="s">
        <v>632</v>
      </c>
      <c r="J255" s="3" t="s">
        <v>348</v>
      </c>
      <c r="L255" s="23">
        <f t="shared" si="11"/>
        <v>0</v>
      </c>
    </row>
    <row r="256" spans="1:12" ht="13.15" customHeight="1" x14ac:dyDescent="0.35">
      <c r="A256" s="3" t="s">
        <v>201</v>
      </c>
      <c r="B256" s="3" t="str">
        <f t="shared" si="9"/>
        <v>SPA21XXX</v>
      </c>
      <c r="C256" s="3" t="s">
        <v>348</v>
      </c>
      <c r="D256" s="3">
        <v>0</v>
      </c>
      <c r="G256" s="3" t="s">
        <v>201</v>
      </c>
      <c r="H256" s="3" t="str">
        <f t="shared" si="10"/>
        <v>SPA21XXX</v>
      </c>
      <c r="I256" s="3" t="s">
        <v>633</v>
      </c>
      <c r="J256" s="3" t="s">
        <v>348</v>
      </c>
      <c r="L256" s="23">
        <f t="shared" si="11"/>
        <v>0</v>
      </c>
    </row>
    <row r="257" spans="1:12" ht="13.15" customHeight="1" x14ac:dyDescent="0.35">
      <c r="A257" s="3" t="s">
        <v>203</v>
      </c>
      <c r="B257" s="3" t="str">
        <f t="shared" si="9"/>
        <v>SPA21XXX</v>
      </c>
      <c r="C257" s="3" t="s">
        <v>348</v>
      </c>
      <c r="D257" s="3">
        <v>0</v>
      </c>
      <c r="G257" s="3" t="s">
        <v>203</v>
      </c>
      <c r="H257" s="3" t="str">
        <f t="shared" si="10"/>
        <v>SPA21XXX</v>
      </c>
      <c r="I257" s="3" t="s">
        <v>634</v>
      </c>
      <c r="J257" s="3" t="s">
        <v>348</v>
      </c>
      <c r="L257" s="23">
        <f t="shared" si="11"/>
        <v>0</v>
      </c>
    </row>
    <row r="258" spans="1:12" ht="13.15" customHeight="1" x14ac:dyDescent="0.35">
      <c r="A258" s="3" t="s">
        <v>204</v>
      </c>
      <c r="B258" s="3" t="str">
        <f t="shared" si="9"/>
        <v>SPA21XXX</v>
      </c>
      <c r="C258" s="3" t="s">
        <v>348</v>
      </c>
      <c r="D258" s="3">
        <v>0</v>
      </c>
      <c r="G258" s="3" t="s">
        <v>204</v>
      </c>
      <c r="H258" s="3" t="str">
        <f t="shared" si="10"/>
        <v>SPA21XXX</v>
      </c>
      <c r="I258" s="3" t="s">
        <v>635</v>
      </c>
      <c r="J258" s="3" t="s">
        <v>348</v>
      </c>
      <c r="L258" s="23">
        <f t="shared" si="11"/>
        <v>0</v>
      </c>
    </row>
    <row r="259" spans="1:12" ht="13.15" customHeight="1" x14ac:dyDescent="0.35">
      <c r="A259" s="3" t="s">
        <v>207</v>
      </c>
      <c r="B259" s="3" t="str">
        <f t="shared" ref="B259:B322" si="12">REPLACE(A259,6,3,"XXX")</f>
        <v>SPA21XXX</v>
      </c>
      <c r="C259" s="3" t="s">
        <v>348</v>
      </c>
      <c r="D259" s="3">
        <v>0</v>
      </c>
      <c r="G259" s="3" t="s">
        <v>207</v>
      </c>
      <c r="H259" s="3" t="str">
        <f t="shared" ref="H259:H322" si="13">REPLACE(G259,6,3,"XXX")</f>
        <v>SPA21XXX</v>
      </c>
      <c r="I259" s="3" t="s">
        <v>636</v>
      </c>
      <c r="J259" s="3" t="s">
        <v>348</v>
      </c>
      <c r="L259" s="23">
        <f t="shared" ref="L259:L322" si="14">VLOOKUP(G259,A:D,4,FALSE)</f>
        <v>0</v>
      </c>
    </row>
    <row r="260" spans="1:12" ht="13.15" customHeight="1" x14ac:dyDescent="0.35">
      <c r="A260" s="3" t="s">
        <v>208</v>
      </c>
      <c r="B260" s="3" t="str">
        <f t="shared" si="12"/>
        <v>SPA21XXX</v>
      </c>
      <c r="C260" s="3" t="s">
        <v>348</v>
      </c>
      <c r="D260" s="3">
        <v>0</v>
      </c>
      <c r="G260" s="3" t="s">
        <v>208</v>
      </c>
      <c r="H260" s="3" t="str">
        <f t="shared" si="13"/>
        <v>SPA21XXX</v>
      </c>
      <c r="I260" s="3" t="s">
        <v>637</v>
      </c>
      <c r="J260" s="3" t="s">
        <v>348</v>
      </c>
      <c r="L260" s="23">
        <f t="shared" si="14"/>
        <v>0</v>
      </c>
    </row>
    <row r="261" spans="1:12" ht="13.15" customHeight="1" x14ac:dyDescent="0.35">
      <c r="A261" s="3" t="s">
        <v>210</v>
      </c>
      <c r="B261" s="3" t="str">
        <f t="shared" si="12"/>
        <v>SPA21XXX</v>
      </c>
      <c r="C261" s="3" t="s">
        <v>348</v>
      </c>
      <c r="D261" s="3">
        <v>0</v>
      </c>
      <c r="G261" s="3" t="s">
        <v>210</v>
      </c>
      <c r="H261" s="3" t="str">
        <f t="shared" si="13"/>
        <v>SPA21XXX</v>
      </c>
      <c r="I261" s="3" t="s">
        <v>638</v>
      </c>
      <c r="J261" s="3" t="s">
        <v>348</v>
      </c>
      <c r="L261" s="23">
        <f t="shared" si="14"/>
        <v>0</v>
      </c>
    </row>
    <row r="262" spans="1:12" ht="13.15" customHeight="1" x14ac:dyDescent="0.35">
      <c r="A262" s="3" t="s">
        <v>211</v>
      </c>
      <c r="B262" s="3" t="str">
        <f t="shared" si="12"/>
        <v>SPA21XXX</v>
      </c>
      <c r="C262" s="3" t="s">
        <v>348</v>
      </c>
      <c r="D262" s="3">
        <v>0</v>
      </c>
      <c r="G262" s="3" t="s">
        <v>211</v>
      </c>
      <c r="H262" s="3" t="str">
        <f t="shared" si="13"/>
        <v>SPA21XXX</v>
      </c>
      <c r="I262" s="3" t="s">
        <v>639</v>
      </c>
      <c r="J262" s="3" t="s">
        <v>348</v>
      </c>
      <c r="L262" s="23">
        <f t="shared" si="14"/>
        <v>0</v>
      </c>
    </row>
    <row r="263" spans="1:12" ht="13.15" customHeight="1" x14ac:dyDescent="0.35">
      <c r="A263" s="3" t="s">
        <v>216</v>
      </c>
      <c r="B263" s="3" t="str">
        <f t="shared" si="12"/>
        <v>SPA21XXX</v>
      </c>
      <c r="C263" s="3" t="s">
        <v>348</v>
      </c>
      <c r="D263" s="3">
        <v>0</v>
      </c>
      <c r="G263" s="3" t="s">
        <v>216</v>
      </c>
      <c r="H263" s="3" t="str">
        <f t="shared" si="13"/>
        <v>SPA21XXX</v>
      </c>
      <c r="I263" s="3" t="s">
        <v>640</v>
      </c>
      <c r="J263" s="3" t="s">
        <v>348</v>
      </c>
      <c r="L263" s="23">
        <f t="shared" si="14"/>
        <v>0</v>
      </c>
    </row>
    <row r="264" spans="1:12" ht="13.15" customHeight="1" x14ac:dyDescent="0.35">
      <c r="A264" s="3" t="s">
        <v>217</v>
      </c>
      <c r="B264" s="3" t="str">
        <f t="shared" si="12"/>
        <v>SPA21XXX</v>
      </c>
      <c r="C264" s="3" t="s">
        <v>348</v>
      </c>
      <c r="D264" s="3">
        <v>2</v>
      </c>
      <c r="G264" s="3" t="s">
        <v>217</v>
      </c>
      <c r="H264" s="3" t="str">
        <f t="shared" si="13"/>
        <v>SPA21XXX</v>
      </c>
      <c r="I264" s="3" t="s">
        <v>641</v>
      </c>
      <c r="J264" s="3" t="s">
        <v>348</v>
      </c>
      <c r="L264" s="23">
        <f t="shared" si="14"/>
        <v>2</v>
      </c>
    </row>
    <row r="265" spans="1:12" ht="13.15" customHeight="1" x14ac:dyDescent="0.35">
      <c r="A265" s="3" t="s">
        <v>218</v>
      </c>
      <c r="B265" s="3" t="str">
        <f t="shared" si="12"/>
        <v>SPA21XXX</v>
      </c>
      <c r="C265" s="3" t="s">
        <v>348</v>
      </c>
      <c r="D265" s="3">
        <v>0</v>
      </c>
      <c r="G265" s="3" t="s">
        <v>218</v>
      </c>
      <c r="H265" s="3" t="str">
        <f t="shared" si="13"/>
        <v>SPA21XXX</v>
      </c>
      <c r="I265" s="3" t="s">
        <v>642</v>
      </c>
      <c r="J265" s="3" t="s">
        <v>348</v>
      </c>
      <c r="L265" s="23">
        <f t="shared" si="14"/>
        <v>0</v>
      </c>
    </row>
    <row r="266" spans="1:12" ht="13.15" customHeight="1" x14ac:dyDescent="0.35">
      <c r="A266" s="3" t="s">
        <v>221</v>
      </c>
      <c r="B266" s="3" t="str">
        <f t="shared" si="12"/>
        <v>SPA21XXX</v>
      </c>
      <c r="C266" s="3" t="s">
        <v>348</v>
      </c>
      <c r="D266" s="3">
        <v>0</v>
      </c>
      <c r="G266" s="3" t="s">
        <v>221</v>
      </c>
      <c r="H266" s="3" t="str">
        <f t="shared" si="13"/>
        <v>SPA21XXX</v>
      </c>
      <c r="I266" s="3" t="s">
        <v>643</v>
      </c>
      <c r="J266" s="3" t="s">
        <v>348</v>
      </c>
      <c r="L266" s="23">
        <f t="shared" si="14"/>
        <v>0</v>
      </c>
    </row>
    <row r="267" spans="1:12" ht="13.15" customHeight="1" x14ac:dyDescent="0.35">
      <c r="A267" s="3" t="s">
        <v>222</v>
      </c>
      <c r="B267" s="3" t="str">
        <f t="shared" si="12"/>
        <v>SPA21XXX</v>
      </c>
      <c r="C267" s="3" t="s">
        <v>348</v>
      </c>
      <c r="D267" s="3">
        <v>0</v>
      </c>
      <c r="G267" s="3" t="s">
        <v>222</v>
      </c>
      <c r="H267" s="3" t="str">
        <f t="shared" si="13"/>
        <v>SPA21XXX</v>
      </c>
      <c r="I267" s="3" t="s">
        <v>644</v>
      </c>
      <c r="J267" s="3" t="s">
        <v>348</v>
      </c>
      <c r="L267" s="23">
        <f t="shared" si="14"/>
        <v>0</v>
      </c>
    </row>
    <row r="268" spans="1:12" ht="13.15" customHeight="1" x14ac:dyDescent="0.35">
      <c r="A268" s="3" t="s">
        <v>223</v>
      </c>
      <c r="B268" s="3" t="str">
        <f t="shared" si="12"/>
        <v>SPA21XXX</v>
      </c>
      <c r="C268" s="3" t="s">
        <v>348</v>
      </c>
      <c r="D268" s="3">
        <v>0</v>
      </c>
      <c r="G268" s="3" t="s">
        <v>223</v>
      </c>
      <c r="H268" s="3" t="str">
        <f t="shared" si="13"/>
        <v>SPA21XXX</v>
      </c>
      <c r="I268" s="3" t="s">
        <v>645</v>
      </c>
      <c r="J268" s="3" t="s">
        <v>348</v>
      </c>
      <c r="L268" s="23">
        <f t="shared" si="14"/>
        <v>0</v>
      </c>
    </row>
    <row r="269" spans="1:12" ht="13.15" customHeight="1" x14ac:dyDescent="0.35">
      <c r="A269" s="3" t="s">
        <v>224</v>
      </c>
      <c r="B269" s="3" t="str">
        <f t="shared" si="12"/>
        <v>SPA21XXX</v>
      </c>
      <c r="C269" s="3" t="s">
        <v>348</v>
      </c>
      <c r="D269" s="3">
        <v>0</v>
      </c>
      <c r="G269" s="3" t="s">
        <v>224</v>
      </c>
      <c r="H269" s="3" t="str">
        <f t="shared" si="13"/>
        <v>SPA21XXX</v>
      </c>
      <c r="I269" s="3" t="s">
        <v>646</v>
      </c>
      <c r="J269" s="3" t="s">
        <v>348</v>
      </c>
      <c r="L269" s="23">
        <f t="shared" si="14"/>
        <v>0</v>
      </c>
    </row>
    <row r="270" spans="1:12" ht="13.15" customHeight="1" x14ac:dyDescent="0.35">
      <c r="A270" s="3" t="s">
        <v>225</v>
      </c>
      <c r="B270" s="3" t="str">
        <f t="shared" si="12"/>
        <v>SPA21XXX</v>
      </c>
      <c r="C270" s="3" t="s">
        <v>348</v>
      </c>
      <c r="D270" s="3">
        <v>0</v>
      </c>
      <c r="G270" s="3" t="s">
        <v>225</v>
      </c>
      <c r="H270" s="3" t="str">
        <f t="shared" si="13"/>
        <v>SPA21XXX</v>
      </c>
      <c r="I270" s="3" t="s">
        <v>647</v>
      </c>
      <c r="J270" s="3" t="s">
        <v>348</v>
      </c>
      <c r="L270" s="23">
        <f t="shared" si="14"/>
        <v>0</v>
      </c>
    </row>
    <row r="271" spans="1:12" ht="13.15" customHeight="1" x14ac:dyDescent="0.35">
      <c r="A271" s="3" t="s">
        <v>226</v>
      </c>
      <c r="B271" s="3" t="str">
        <f t="shared" si="12"/>
        <v>SPA21XXX</v>
      </c>
      <c r="C271" s="3" t="s">
        <v>348</v>
      </c>
      <c r="D271" s="3">
        <v>0</v>
      </c>
      <c r="G271" s="3" t="s">
        <v>226</v>
      </c>
      <c r="H271" s="3" t="str">
        <f t="shared" si="13"/>
        <v>SPA21XXX</v>
      </c>
      <c r="I271" s="3" t="s">
        <v>648</v>
      </c>
      <c r="J271" s="3" t="s">
        <v>348</v>
      </c>
      <c r="L271" s="23">
        <f t="shared" si="14"/>
        <v>0</v>
      </c>
    </row>
    <row r="272" spans="1:12" ht="13.15" customHeight="1" x14ac:dyDescent="0.35">
      <c r="A272" s="3" t="s">
        <v>227</v>
      </c>
      <c r="B272" s="3" t="str">
        <f t="shared" si="12"/>
        <v>SPA21XXX</v>
      </c>
      <c r="C272" s="3" t="s">
        <v>348</v>
      </c>
      <c r="D272" s="3">
        <v>0</v>
      </c>
      <c r="G272" s="3" t="s">
        <v>227</v>
      </c>
      <c r="H272" s="3" t="str">
        <f t="shared" si="13"/>
        <v>SPA21XXX</v>
      </c>
      <c r="I272" s="3" t="s">
        <v>649</v>
      </c>
      <c r="J272" s="3" t="s">
        <v>348</v>
      </c>
      <c r="L272" s="23">
        <f t="shared" si="14"/>
        <v>0</v>
      </c>
    </row>
    <row r="273" spans="1:12" ht="13.15" customHeight="1" x14ac:dyDescent="0.35">
      <c r="A273" s="3" t="s">
        <v>228</v>
      </c>
      <c r="B273" s="3" t="str">
        <f t="shared" si="12"/>
        <v>SPA21XXX</v>
      </c>
      <c r="C273" s="3" t="s">
        <v>348</v>
      </c>
      <c r="D273" s="3">
        <v>0</v>
      </c>
      <c r="G273" s="3" t="s">
        <v>228</v>
      </c>
      <c r="H273" s="3" t="str">
        <f t="shared" si="13"/>
        <v>SPA21XXX</v>
      </c>
      <c r="I273" s="3" t="s">
        <v>650</v>
      </c>
      <c r="J273" s="3" t="s">
        <v>348</v>
      </c>
      <c r="L273" s="23">
        <f t="shared" si="14"/>
        <v>0</v>
      </c>
    </row>
    <row r="274" spans="1:12" ht="13.15" customHeight="1" x14ac:dyDescent="0.35">
      <c r="A274" s="3" t="s">
        <v>229</v>
      </c>
      <c r="B274" s="3" t="str">
        <f t="shared" si="12"/>
        <v>SPA21XXX</v>
      </c>
      <c r="C274" s="3" t="s">
        <v>348</v>
      </c>
      <c r="D274" s="3">
        <v>5</v>
      </c>
      <c r="G274" s="3" t="s">
        <v>229</v>
      </c>
      <c r="H274" s="3" t="str">
        <f t="shared" si="13"/>
        <v>SPA21XXX</v>
      </c>
      <c r="I274" s="3" t="s">
        <v>651</v>
      </c>
      <c r="J274" s="3" t="s">
        <v>348</v>
      </c>
      <c r="L274" s="23">
        <f t="shared" si="14"/>
        <v>5</v>
      </c>
    </row>
    <row r="275" spans="1:12" ht="13.15" customHeight="1" x14ac:dyDescent="0.35">
      <c r="A275" s="3" t="s">
        <v>232</v>
      </c>
      <c r="B275" s="3" t="str">
        <f t="shared" si="12"/>
        <v>SPA21XXX</v>
      </c>
      <c r="C275" s="3" t="s">
        <v>348</v>
      </c>
      <c r="D275" s="3">
        <v>0</v>
      </c>
      <c r="G275" s="3" t="s">
        <v>232</v>
      </c>
      <c r="H275" s="3" t="str">
        <f t="shared" si="13"/>
        <v>SPA21XXX</v>
      </c>
      <c r="I275" s="3" t="s">
        <v>652</v>
      </c>
      <c r="J275" s="3" t="s">
        <v>348</v>
      </c>
      <c r="L275" s="23">
        <f t="shared" si="14"/>
        <v>0</v>
      </c>
    </row>
    <row r="276" spans="1:12" ht="13.15" customHeight="1" x14ac:dyDescent="0.35">
      <c r="A276" s="3" t="s">
        <v>234</v>
      </c>
      <c r="B276" s="3" t="str">
        <f t="shared" si="12"/>
        <v>SPA21XXX</v>
      </c>
      <c r="C276" s="3" t="s">
        <v>348</v>
      </c>
      <c r="D276" s="3">
        <v>9</v>
      </c>
      <c r="G276" s="3" t="s">
        <v>234</v>
      </c>
      <c r="H276" s="3" t="str">
        <f t="shared" si="13"/>
        <v>SPA21XXX</v>
      </c>
      <c r="I276" s="3" t="s">
        <v>653</v>
      </c>
      <c r="J276" s="3" t="s">
        <v>348</v>
      </c>
      <c r="L276" s="23">
        <f t="shared" si="14"/>
        <v>9</v>
      </c>
    </row>
    <row r="277" spans="1:12" ht="13.15" customHeight="1" x14ac:dyDescent="0.35">
      <c r="A277" s="3" t="s">
        <v>236</v>
      </c>
      <c r="B277" s="3" t="str">
        <f t="shared" si="12"/>
        <v>SPA21XXX</v>
      </c>
      <c r="C277" s="3" t="s">
        <v>348</v>
      </c>
      <c r="D277" s="3">
        <v>0</v>
      </c>
      <c r="G277" s="3" t="s">
        <v>236</v>
      </c>
      <c r="H277" s="3" t="str">
        <f t="shared" si="13"/>
        <v>SPA21XXX</v>
      </c>
      <c r="I277" s="3" t="s">
        <v>654</v>
      </c>
      <c r="J277" s="3" t="s">
        <v>348</v>
      </c>
      <c r="L277" s="23">
        <f t="shared" si="14"/>
        <v>0</v>
      </c>
    </row>
    <row r="278" spans="1:12" ht="13.15" customHeight="1" x14ac:dyDescent="0.35">
      <c r="A278" s="3" t="s">
        <v>237</v>
      </c>
      <c r="B278" s="3" t="str">
        <f t="shared" si="12"/>
        <v>SPA21XXX</v>
      </c>
      <c r="C278" s="3" t="s">
        <v>348</v>
      </c>
      <c r="D278" s="3">
        <v>0</v>
      </c>
      <c r="G278" s="3" t="s">
        <v>237</v>
      </c>
      <c r="H278" s="3" t="str">
        <f t="shared" si="13"/>
        <v>SPA21XXX</v>
      </c>
      <c r="I278" s="3" t="s">
        <v>655</v>
      </c>
      <c r="J278" s="3" t="s">
        <v>348</v>
      </c>
      <c r="L278" s="23">
        <f t="shared" si="14"/>
        <v>0</v>
      </c>
    </row>
    <row r="279" spans="1:12" ht="13.15" customHeight="1" x14ac:dyDescent="0.35">
      <c r="A279" s="3" t="s">
        <v>238</v>
      </c>
      <c r="B279" s="3" t="str">
        <f t="shared" si="12"/>
        <v>SPA21XXX</v>
      </c>
      <c r="C279" s="3" t="s">
        <v>348</v>
      </c>
      <c r="D279" s="3">
        <v>0</v>
      </c>
      <c r="G279" s="3" t="s">
        <v>238</v>
      </c>
      <c r="H279" s="3" t="str">
        <f t="shared" si="13"/>
        <v>SPA21XXX</v>
      </c>
      <c r="I279" s="3" t="s">
        <v>656</v>
      </c>
      <c r="J279" s="3" t="s">
        <v>348</v>
      </c>
      <c r="L279" s="23">
        <f t="shared" si="14"/>
        <v>0</v>
      </c>
    </row>
    <row r="280" spans="1:12" ht="13.15" customHeight="1" x14ac:dyDescent="0.35">
      <c r="A280" s="3" t="s">
        <v>240</v>
      </c>
      <c r="B280" s="3" t="str">
        <f t="shared" si="12"/>
        <v>SPA21XXX</v>
      </c>
      <c r="C280" s="3" t="s">
        <v>348</v>
      </c>
      <c r="D280" s="3">
        <v>0</v>
      </c>
      <c r="G280" s="3" t="s">
        <v>240</v>
      </c>
      <c r="H280" s="3" t="str">
        <f t="shared" si="13"/>
        <v>SPA21XXX</v>
      </c>
      <c r="I280" s="3" t="s">
        <v>657</v>
      </c>
      <c r="J280" s="3" t="s">
        <v>348</v>
      </c>
      <c r="L280" s="23">
        <f t="shared" si="14"/>
        <v>0</v>
      </c>
    </row>
    <row r="281" spans="1:12" ht="13.15" customHeight="1" x14ac:dyDescent="0.35">
      <c r="A281" s="3" t="s">
        <v>244</v>
      </c>
      <c r="B281" s="3" t="str">
        <f t="shared" si="12"/>
        <v>SPA21XXX</v>
      </c>
      <c r="C281" s="3" t="s">
        <v>348</v>
      </c>
      <c r="D281" s="3">
        <v>0</v>
      </c>
      <c r="G281" s="3" t="s">
        <v>244</v>
      </c>
      <c r="H281" s="3" t="str">
        <f t="shared" si="13"/>
        <v>SPA21XXX</v>
      </c>
      <c r="I281" s="3" t="s">
        <v>658</v>
      </c>
      <c r="J281" s="3" t="s">
        <v>348</v>
      </c>
      <c r="L281" s="23">
        <f t="shared" si="14"/>
        <v>0</v>
      </c>
    </row>
    <row r="282" spans="1:12" ht="13.15" customHeight="1" x14ac:dyDescent="0.35">
      <c r="A282" s="3" t="s">
        <v>247</v>
      </c>
      <c r="B282" s="3" t="str">
        <f t="shared" si="12"/>
        <v>SPA21XXX</v>
      </c>
      <c r="C282" s="3" t="s">
        <v>348</v>
      </c>
      <c r="D282" s="3">
        <v>2</v>
      </c>
      <c r="G282" s="3" t="s">
        <v>247</v>
      </c>
      <c r="H282" s="3" t="str">
        <f t="shared" si="13"/>
        <v>SPA21XXX</v>
      </c>
      <c r="I282" s="3" t="s">
        <v>659</v>
      </c>
      <c r="J282" s="3" t="s">
        <v>348</v>
      </c>
      <c r="L282" s="23">
        <f t="shared" si="14"/>
        <v>2</v>
      </c>
    </row>
    <row r="283" spans="1:12" ht="13.15" customHeight="1" x14ac:dyDescent="0.35">
      <c r="A283" s="3" t="s">
        <v>248</v>
      </c>
      <c r="B283" s="3" t="str">
        <f t="shared" si="12"/>
        <v>SPA21XXX</v>
      </c>
      <c r="C283" s="3" t="s">
        <v>348</v>
      </c>
      <c r="D283" s="3">
        <v>9</v>
      </c>
      <c r="G283" s="3" t="s">
        <v>248</v>
      </c>
      <c r="H283" s="3" t="str">
        <f t="shared" si="13"/>
        <v>SPA21XXX</v>
      </c>
      <c r="I283" s="3" t="s">
        <v>660</v>
      </c>
      <c r="J283" s="3" t="s">
        <v>348</v>
      </c>
      <c r="L283" s="23">
        <f t="shared" si="14"/>
        <v>9</v>
      </c>
    </row>
    <row r="284" spans="1:12" ht="13.15" customHeight="1" x14ac:dyDescent="0.35">
      <c r="A284" s="3" t="s">
        <v>254</v>
      </c>
      <c r="B284" s="3" t="str">
        <f t="shared" si="12"/>
        <v>SPA21XXX</v>
      </c>
      <c r="C284" s="3" t="s">
        <v>348</v>
      </c>
      <c r="D284" s="3">
        <v>0</v>
      </c>
      <c r="G284" s="3" t="s">
        <v>254</v>
      </c>
      <c r="H284" s="3" t="str">
        <f t="shared" si="13"/>
        <v>SPA21XXX</v>
      </c>
      <c r="I284" s="3" t="s">
        <v>661</v>
      </c>
      <c r="J284" s="3" t="s">
        <v>348</v>
      </c>
      <c r="L284" s="23">
        <f t="shared" si="14"/>
        <v>0</v>
      </c>
    </row>
    <row r="285" spans="1:12" ht="13.15" customHeight="1" x14ac:dyDescent="0.35">
      <c r="A285" s="3" t="s">
        <v>255</v>
      </c>
      <c r="B285" s="3" t="str">
        <f t="shared" si="12"/>
        <v>SPA21XXX</v>
      </c>
      <c r="C285" s="3" t="s">
        <v>348</v>
      </c>
      <c r="D285" s="3">
        <v>0</v>
      </c>
      <c r="G285" s="3" t="s">
        <v>255</v>
      </c>
      <c r="H285" s="3" t="str">
        <f t="shared" si="13"/>
        <v>SPA21XXX</v>
      </c>
      <c r="I285" s="3" t="s">
        <v>662</v>
      </c>
      <c r="J285" s="3" t="s">
        <v>348</v>
      </c>
      <c r="L285" s="23">
        <f t="shared" si="14"/>
        <v>0</v>
      </c>
    </row>
    <row r="286" spans="1:12" ht="13.15" customHeight="1" x14ac:dyDescent="0.35">
      <c r="A286" s="3" t="s">
        <v>256</v>
      </c>
      <c r="B286" s="3" t="str">
        <f t="shared" si="12"/>
        <v>SPA21XXX</v>
      </c>
      <c r="C286" s="3" t="s">
        <v>348</v>
      </c>
      <c r="D286" s="3">
        <v>0</v>
      </c>
      <c r="G286" s="3" t="s">
        <v>256</v>
      </c>
      <c r="H286" s="3" t="str">
        <f t="shared" si="13"/>
        <v>SPA21XXX</v>
      </c>
      <c r="I286" s="3" t="s">
        <v>663</v>
      </c>
      <c r="J286" s="3" t="s">
        <v>348</v>
      </c>
      <c r="L286" s="23">
        <f t="shared" si="14"/>
        <v>0</v>
      </c>
    </row>
    <row r="287" spans="1:12" ht="13.15" customHeight="1" x14ac:dyDescent="0.35">
      <c r="A287" s="3" t="s">
        <v>257</v>
      </c>
      <c r="B287" s="3" t="str">
        <f t="shared" si="12"/>
        <v>SPA21XXX</v>
      </c>
      <c r="C287" s="3" t="s">
        <v>348</v>
      </c>
      <c r="D287" s="3">
        <v>0</v>
      </c>
      <c r="G287" s="3" t="s">
        <v>257</v>
      </c>
      <c r="H287" s="3" t="str">
        <f t="shared" si="13"/>
        <v>SPA21XXX</v>
      </c>
      <c r="I287" s="3" t="s">
        <v>664</v>
      </c>
      <c r="J287" s="3" t="s">
        <v>348</v>
      </c>
      <c r="L287" s="23">
        <f t="shared" si="14"/>
        <v>0</v>
      </c>
    </row>
    <row r="288" spans="1:12" ht="13.15" customHeight="1" x14ac:dyDescent="0.35">
      <c r="A288" s="3" t="s">
        <v>258</v>
      </c>
      <c r="B288" s="3" t="str">
        <f t="shared" si="12"/>
        <v>SPA21XXX</v>
      </c>
      <c r="C288" s="3" t="s">
        <v>348</v>
      </c>
      <c r="D288" s="3">
        <v>1</v>
      </c>
      <c r="G288" s="3" t="s">
        <v>258</v>
      </c>
      <c r="H288" s="3" t="str">
        <f t="shared" si="13"/>
        <v>SPA21XXX</v>
      </c>
      <c r="I288" s="3" t="s">
        <v>665</v>
      </c>
      <c r="J288" s="3" t="s">
        <v>348</v>
      </c>
      <c r="L288" s="23">
        <f t="shared" si="14"/>
        <v>1</v>
      </c>
    </row>
    <row r="289" spans="1:12" ht="13.15" customHeight="1" x14ac:dyDescent="0.35">
      <c r="A289" s="3" t="s">
        <v>259</v>
      </c>
      <c r="B289" s="3" t="str">
        <f t="shared" si="12"/>
        <v>SPA21XXX</v>
      </c>
      <c r="C289" s="3" t="s">
        <v>348</v>
      </c>
      <c r="D289" s="3">
        <v>1</v>
      </c>
      <c r="G289" s="3" t="s">
        <v>259</v>
      </c>
      <c r="H289" s="3" t="str">
        <f t="shared" si="13"/>
        <v>SPA21XXX</v>
      </c>
      <c r="I289" s="3" t="s">
        <v>666</v>
      </c>
      <c r="J289" s="3" t="s">
        <v>348</v>
      </c>
      <c r="L289" s="23">
        <f t="shared" si="14"/>
        <v>1</v>
      </c>
    </row>
    <row r="290" spans="1:12" ht="13.15" customHeight="1" x14ac:dyDescent="0.35">
      <c r="A290" s="3" t="s">
        <v>260</v>
      </c>
      <c r="B290" s="3" t="str">
        <f t="shared" si="12"/>
        <v>SPA21XXX</v>
      </c>
      <c r="C290" s="3" t="s">
        <v>348</v>
      </c>
      <c r="D290" s="3">
        <v>0</v>
      </c>
      <c r="G290" s="3" t="s">
        <v>260</v>
      </c>
      <c r="H290" s="3" t="str">
        <f t="shared" si="13"/>
        <v>SPA21XXX</v>
      </c>
      <c r="I290" s="3" t="s">
        <v>667</v>
      </c>
      <c r="J290" s="3" t="s">
        <v>348</v>
      </c>
      <c r="L290" s="23">
        <f t="shared" si="14"/>
        <v>0</v>
      </c>
    </row>
    <row r="291" spans="1:12" ht="13.15" customHeight="1" x14ac:dyDescent="0.35">
      <c r="A291" s="3" t="s">
        <v>261</v>
      </c>
      <c r="B291" s="3" t="str">
        <f t="shared" si="12"/>
        <v>SPA21XXX</v>
      </c>
      <c r="C291" s="3" t="s">
        <v>348</v>
      </c>
      <c r="D291" s="3">
        <v>1</v>
      </c>
      <c r="G291" s="3" t="s">
        <v>261</v>
      </c>
      <c r="H291" s="3" t="str">
        <f t="shared" si="13"/>
        <v>SPA21XXX</v>
      </c>
      <c r="I291" s="3" t="s">
        <v>668</v>
      </c>
      <c r="J291" s="3" t="s">
        <v>348</v>
      </c>
      <c r="L291" s="23">
        <f t="shared" si="14"/>
        <v>1</v>
      </c>
    </row>
    <row r="292" spans="1:12" ht="13.15" customHeight="1" x14ac:dyDescent="0.35">
      <c r="A292" s="3" t="s">
        <v>263</v>
      </c>
      <c r="B292" s="3" t="str">
        <f t="shared" si="12"/>
        <v>SPA21XXX</v>
      </c>
      <c r="C292" s="3" t="s">
        <v>348</v>
      </c>
      <c r="D292" s="3">
        <v>0</v>
      </c>
      <c r="G292" s="3" t="s">
        <v>263</v>
      </c>
      <c r="H292" s="3" t="str">
        <f t="shared" si="13"/>
        <v>SPA21XXX</v>
      </c>
      <c r="I292" s="3" t="s">
        <v>669</v>
      </c>
      <c r="J292" s="3" t="s">
        <v>348</v>
      </c>
      <c r="L292" s="23">
        <f t="shared" si="14"/>
        <v>0</v>
      </c>
    </row>
    <row r="293" spans="1:12" ht="13.15" customHeight="1" x14ac:dyDescent="0.35">
      <c r="A293" s="3" t="s">
        <v>265</v>
      </c>
      <c r="B293" s="3" t="str">
        <f t="shared" si="12"/>
        <v>SPA21XXX</v>
      </c>
      <c r="C293" s="3" t="s">
        <v>348</v>
      </c>
      <c r="D293" s="3">
        <v>0</v>
      </c>
      <c r="G293" s="3" t="s">
        <v>265</v>
      </c>
      <c r="H293" s="3" t="str">
        <f t="shared" si="13"/>
        <v>SPA21XXX</v>
      </c>
      <c r="I293" s="3" t="s">
        <v>670</v>
      </c>
      <c r="J293" s="3" t="s">
        <v>348</v>
      </c>
      <c r="L293" s="23">
        <f t="shared" si="14"/>
        <v>0</v>
      </c>
    </row>
    <row r="294" spans="1:12" ht="13.15" customHeight="1" x14ac:dyDescent="0.35">
      <c r="A294" s="3" t="s">
        <v>266</v>
      </c>
      <c r="B294" s="3" t="str">
        <f t="shared" si="12"/>
        <v>SPA21XXX</v>
      </c>
      <c r="C294" s="3" t="s">
        <v>348</v>
      </c>
      <c r="D294" s="3">
        <v>0</v>
      </c>
      <c r="G294" s="3" t="s">
        <v>266</v>
      </c>
      <c r="H294" s="3" t="str">
        <f t="shared" si="13"/>
        <v>SPA21XXX</v>
      </c>
      <c r="I294" s="3" t="s">
        <v>671</v>
      </c>
      <c r="J294" s="3" t="s">
        <v>348</v>
      </c>
      <c r="L294" s="23">
        <f t="shared" si="14"/>
        <v>0</v>
      </c>
    </row>
    <row r="295" spans="1:12" ht="13.15" customHeight="1" x14ac:dyDescent="0.35">
      <c r="A295" s="3" t="s">
        <v>267</v>
      </c>
      <c r="B295" s="3" t="str">
        <f t="shared" si="12"/>
        <v>SPA21XXX</v>
      </c>
      <c r="C295" s="3" t="s">
        <v>348</v>
      </c>
      <c r="D295" s="3">
        <v>0</v>
      </c>
      <c r="G295" s="3" t="s">
        <v>267</v>
      </c>
      <c r="H295" s="3" t="str">
        <f t="shared" si="13"/>
        <v>SPA21XXX</v>
      </c>
      <c r="I295" s="3" t="s">
        <v>672</v>
      </c>
      <c r="J295" s="3" t="s">
        <v>348</v>
      </c>
      <c r="L295" s="23">
        <f t="shared" si="14"/>
        <v>0</v>
      </c>
    </row>
    <row r="296" spans="1:12" ht="13.15" customHeight="1" x14ac:dyDescent="0.35">
      <c r="A296" s="3" t="s">
        <v>268</v>
      </c>
      <c r="B296" s="3" t="str">
        <f t="shared" si="12"/>
        <v>SPA21XXX</v>
      </c>
      <c r="C296" s="3" t="s">
        <v>348</v>
      </c>
      <c r="D296" s="3">
        <v>0</v>
      </c>
      <c r="G296" s="3" t="s">
        <v>268</v>
      </c>
      <c r="H296" s="3" t="str">
        <f t="shared" si="13"/>
        <v>SPA21XXX</v>
      </c>
      <c r="I296" s="3" t="s">
        <v>673</v>
      </c>
      <c r="J296" s="3" t="s">
        <v>348</v>
      </c>
      <c r="L296" s="23">
        <f t="shared" si="14"/>
        <v>0</v>
      </c>
    </row>
    <row r="297" spans="1:12" ht="13.15" customHeight="1" x14ac:dyDescent="0.35">
      <c r="A297" s="3" t="s">
        <v>270</v>
      </c>
      <c r="B297" s="3" t="str">
        <f t="shared" si="12"/>
        <v>SPA21XXX</v>
      </c>
      <c r="C297" s="3" t="s">
        <v>348</v>
      </c>
      <c r="D297" s="3">
        <v>0</v>
      </c>
      <c r="G297" s="3" t="s">
        <v>270</v>
      </c>
      <c r="H297" s="3" t="str">
        <f t="shared" si="13"/>
        <v>SPA21XXX</v>
      </c>
      <c r="I297" s="3" t="s">
        <v>674</v>
      </c>
      <c r="J297" s="3" t="s">
        <v>348</v>
      </c>
      <c r="L297" s="23">
        <f t="shared" si="14"/>
        <v>0</v>
      </c>
    </row>
    <row r="298" spans="1:12" ht="13.15" customHeight="1" x14ac:dyDescent="0.35">
      <c r="A298" s="3" t="s">
        <v>272</v>
      </c>
      <c r="B298" s="3" t="str">
        <f t="shared" si="12"/>
        <v>SPA21XXX</v>
      </c>
      <c r="C298" s="3" t="s">
        <v>348</v>
      </c>
      <c r="D298" s="3">
        <v>0</v>
      </c>
      <c r="G298" s="3" t="s">
        <v>272</v>
      </c>
      <c r="H298" s="3" t="str">
        <f t="shared" si="13"/>
        <v>SPA21XXX</v>
      </c>
      <c r="I298" s="3" t="s">
        <v>675</v>
      </c>
      <c r="J298" s="3" t="s">
        <v>348</v>
      </c>
      <c r="L298" s="23">
        <f t="shared" si="14"/>
        <v>0</v>
      </c>
    </row>
    <row r="299" spans="1:12" ht="13.15" customHeight="1" x14ac:dyDescent="0.35">
      <c r="A299" s="3" t="s">
        <v>273</v>
      </c>
      <c r="B299" s="3" t="str">
        <f t="shared" si="12"/>
        <v>SPA21XXX</v>
      </c>
      <c r="C299" s="3" t="s">
        <v>348</v>
      </c>
      <c r="D299" s="3">
        <v>0</v>
      </c>
      <c r="G299" s="3" t="s">
        <v>273</v>
      </c>
      <c r="H299" s="3" t="str">
        <f t="shared" si="13"/>
        <v>SPA21XXX</v>
      </c>
      <c r="I299" s="3" t="s">
        <v>676</v>
      </c>
      <c r="J299" s="3" t="s">
        <v>348</v>
      </c>
      <c r="L299" s="23">
        <f t="shared" si="14"/>
        <v>0</v>
      </c>
    </row>
    <row r="300" spans="1:12" ht="13.15" customHeight="1" x14ac:dyDescent="0.35">
      <c r="A300" s="3" t="s">
        <v>274</v>
      </c>
      <c r="B300" s="3" t="str">
        <f t="shared" si="12"/>
        <v>SPA21XXX</v>
      </c>
      <c r="C300" s="3" t="s">
        <v>348</v>
      </c>
      <c r="D300" s="3">
        <v>2</v>
      </c>
      <c r="G300" s="3" t="s">
        <v>274</v>
      </c>
      <c r="H300" s="3" t="str">
        <f t="shared" si="13"/>
        <v>SPA21XXX</v>
      </c>
      <c r="I300" s="3" t="s">
        <v>677</v>
      </c>
      <c r="J300" s="3" t="s">
        <v>348</v>
      </c>
      <c r="L300" s="23">
        <f t="shared" si="14"/>
        <v>2</v>
      </c>
    </row>
    <row r="301" spans="1:12" ht="13.15" customHeight="1" x14ac:dyDescent="0.35">
      <c r="A301" s="3" t="s">
        <v>275</v>
      </c>
      <c r="B301" s="3" t="str">
        <f t="shared" si="12"/>
        <v>SPA21XXX</v>
      </c>
      <c r="C301" s="3" t="s">
        <v>348</v>
      </c>
      <c r="D301" s="3">
        <v>0</v>
      </c>
      <c r="G301" s="3" t="s">
        <v>275</v>
      </c>
      <c r="H301" s="3" t="str">
        <f t="shared" si="13"/>
        <v>SPA21XXX</v>
      </c>
      <c r="I301" s="3" t="s">
        <v>678</v>
      </c>
      <c r="J301" s="3" t="s">
        <v>348</v>
      </c>
      <c r="L301" s="23">
        <f t="shared" si="14"/>
        <v>0</v>
      </c>
    </row>
    <row r="302" spans="1:12" ht="13.15" customHeight="1" x14ac:dyDescent="0.35">
      <c r="A302" s="3" t="s">
        <v>276</v>
      </c>
      <c r="B302" s="3" t="str">
        <f t="shared" si="12"/>
        <v>SPA21XXX</v>
      </c>
      <c r="C302" s="3" t="s">
        <v>348</v>
      </c>
      <c r="D302" s="3">
        <v>0</v>
      </c>
      <c r="G302" s="3" t="s">
        <v>276</v>
      </c>
      <c r="H302" s="3" t="str">
        <f t="shared" si="13"/>
        <v>SPA21XXX</v>
      </c>
      <c r="I302" s="3" t="s">
        <v>679</v>
      </c>
      <c r="J302" s="3" t="s">
        <v>348</v>
      </c>
      <c r="L302" s="23">
        <f t="shared" si="14"/>
        <v>0</v>
      </c>
    </row>
    <row r="303" spans="1:12" ht="13.15" customHeight="1" x14ac:dyDescent="0.35">
      <c r="A303" s="3" t="s">
        <v>277</v>
      </c>
      <c r="B303" s="3" t="str">
        <f t="shared" si="12"/>
        <v>SPA21XXX</v>
      </c>
      <c r="C303" s="3" t="s">
        <v>348</v>
      </c>
      <c r="D303" s="3">
        <v>0</v>
      </c>
      <c r="G303" s="3" t="s">
        <v>277</v>
      </c>
      <c r="H303" s="3" t="str">
        <f t="shared" si="13"/>
        <v>SPA21XXX</v>
      </c>
      <c r="I303" s="3" t="s">
        <v>680</v>
      </c>
      <c r="J303" s="3" t="s">
        <v>348</v>
      </c>
      <c r="L303" s="23">
        <f t="shared" si="14"/>
        <v>0</v>
      </c>
    </row>
    <row r="304" spans="1:12" ht="13.15" customHeight="1" x14ac:dyDescent="0.35">
      <c r="A304" s="3" t="s">
        <v>279</v>
      </c>
      <c r="B304" s="3" t="str">
        <f t="shared" si="12"/>
        <v>SPA21XXX</v>
      </c>
      <c r="C304" s="3" t="s">
        <v>348</v>
      </c>
      <c r="D304" s="3">
        <v>0</v>
      </c>
      <c r="G304" s="3" t="s">
        <v>279</v>
      </c>
      <c r="H304" s="3" t="str">
        <f t="shared" si="13"/>
        <v>SPA21XXX</v>
      </c>
      <c r="I304" s="3" t="s">
        <v>681</v>
      </c>
      <c r="J304" s="3" t="s">
        <v>348</v>
      </c>
      <c r="L304" s="23">
        <f t="shared" si="14"/>
        <v>0</v>
      </c>
    </row>
    <row r="305" spans="1:12" ht="13.15" customHeight="1" x14ac:dyDescent="0.35">
      <c r="A305" s="3" t="s">
        <v>280</v>
      </c>
      <c r="B305" s="3" t="str">
        <f t="shared" si="12"/>
        <v>SPA21XXX</v>
      </c>
      <c r="C305" s="3" t="s">
        <v>348</v>
      </c>
      <c r="D305" s="3">
        <v>0</v>
      </c>
      <c r="G305" s="3" t="s">
        <v>280</v>
      </c>
      <c r="H305" s="3" t="str">
        <f t="shared" si="13"/>
        <v>SPA21XXX</v>
      </c>
      <c r="I305" s="3" t="s">
        <v>682</v>
      </c>
      <c r="J305" s="3" t="s">
        <v>348</v>
      </c>
      <c r="L305" s="23">
        <f t="shared" si="14"/>
        <v>0</v>
      </c>
    </row>
    <row r="306" spans="1:12" ht="13.15" customHeight="1" x14ac:dyDescent="0.35">
      <c r="A306" s="3" t="s">
        <v>283</v>
      </c>
      <c r="B306" s="3" t="str">
        <f t="shared" si="12"/>
        <v>SPA21XXX</v>
      </c>
      <c r="C306" s="3" t="s">
        <v>348</v>
      </c>
      <c r="D306" s="3">
        <v>0</v>
      </c>
      <c r="G306" s="3" t="s">
        <v>283</v>
      </c>
      <c r="H306" s="3" t="str">
        <f t="shared" si="13"/>
        <v>SPA21XXX</v>
      </c>
      <c r="I306" s="3" t="s">
        <v>683</v>
      </c>
      <c r="J306" s="3" t="s">
        <v>348</v>
      </c>
      <c r="L306" s="23">
        <f t="shared" si="14"/>
        <v>0</v>
      </c>
    </row>
    <row r="307" spans="1:12" ht="13.15" customHeight="1" x14ac:dyDescent="0.35">
      <c r="A307" s="3" t="s">
        <v>285</v>
      </c>
      <c r="B307" s="3" t="str">
        <f t="shared" si="12"/>
        <v>SPA21XXX</v>
      </c>
      <c r="C307" s="3" t="s">
        <v>348</v>
      </c>
      <c r="D307" s="3">
        <v>0</v>
      </c>
      <c r="G307" s="3" t="s">
        <v>285</v>
      </c>
      <c r="H307" s="3" t="str">
        <f t="shared" si="13"/>
        <v>SPA21XXX</v>
      </c>
      <c r="I307" s="3" t="s">
        <v>684</v>
      </c>
      <c r="J307" s="3" t="s">
        <v>348</v>
      </c>
      <c r="L307" s="23">
        <f t="shared" si="14"/>
        <v>0</v>
      </c>
    </row>
    <row r="308" spans="1:12" ht="13.15" customHeight="1" x14ac:dyDescent="0.35">
      <c r="A308" s="3" t="s">
        <v>287</v>
      </c>
      <c r="B308" s="3" t="str">
        <f t="shared" si="12"/>
        <v>SPA21XXX</v>
      </c>
      <c r="C308" s="3" t="s">
        <v>348</v>
      </c>
      <c r="D308" s="3">
        <v>0</v>
      </c>
      <c r="G308" s="3" t="s">
        <v>287</v>
      </c>
      <c r="H308" s="3" t="str">
        <f t="shared" si="13"/>
        <v>SPA21XXX</v>
      </c>
      <c r="I308" s="3" t="s">
        <v>685</v>
      </c>
      <c r="J308" s="3" t="s">
        <v>348</v>
      </c>
      <c r="K308" s="3"/>
      <c r="L308" s="23">
        <f t="shared" si="14"/>
        <v>0</v>
      </c>
    </row>
    <row r="309" spans="1:12" ht="13.15" customHeight="1" x14ac:dyDescent="0.35">
      <c r="A309" s="3" t="s">
        <v>288</v>
      </c>
      <c r="B309" s="3" t="str">
        <f t="shared" si="12"/>
        <v>SPA21XXX</v>
      </c>
      <c r="C309" s="3" t="s">
        <v>348</v>
      </c>
      <c r="D309" s="3">
        <v>0</v>
      </c>
      <c r="G309" s="3" t="s">
        <v>288</v>
      </c>
      <c r="H309" s="3" t="str">
        <f t="shared" si="13"/>
        <v>SPA21XXX</v>
      </c>
      <c r="I309" s="3" t="s">
        <v>686</v>
      </c>
      <c r="J309" s="3" t="s">
        <v>348</v>
      </c>
      <c r="L309" s="23">
        <f t="shared" si="14"/>
        <v>0</v>
      </c>
    </row>
    <row r="310" spans="1:12" ht="13.15" customHeight="1" x14ac:dyDescent="0.35">
      <c r="A310" s="3" t="s">
        <v>289</v>
      </c>
      <c r="B310" s="3" t="str">
        <f t="shared" si="12"/>
        <v>SPA21XXX</v>
      </c>
      <c r="C310" s="3" t="s">
        <v>348</v>
      </c>
      <c r="D310" s="3">
        <v>0</v>
      </c>
      <c r="G310" s="3" t="s">
        <v>289</v>
      </c>
      <c r="H310" s="3" t="str">
        <f t="shared" si="13"/>
        <v>SPA21XXX</v>
      </c>
      <c r="I310" s="3" t="s">
        <v>687</v>
      </c>
      <c r="J310" s="3" t="s">
        <v>348</v>
      </c>
      <c r="L310" s="23">
        <f t="shared" si="14"/>
        <v>0</v>
      </c>
    </row>
    <row r="311" spans="1:12" ht="13.15" customHeight="1" x14ac:dyDescent="0.35">
      <c r="A311" s="3" t="s">
        <v>291</v>
      </c>
      <c r="B311" s="3" t="str">
        <f t="shared" si="12"/>
        <v>SPA21XXX</v>
      </c>
      <c r="C311" s="3" t="s">
        <v>348</v>
      </c>
      <c r="D311" s="3">
        <v>0</v>
      </c>
      <c r="G311" s="3" t="s">
        <v>291</v>
      </c>
      <c r="H311" s="3" t="str">
        <f t="shared" si="13"/>
        <v>SPA21XXX</v>
      </c>
      <c r="I311" s="3" t="s">
        <v>688</v>
      </c>
      <c r="J311" s="3" t="s">
        <v>348</v>
      </c>
      <c r="L311" s="23">
        <f t="shared" si="14"/>
        <v>0</v>
      </c>
    </row>
    <row r="312" spans="1:12" ht="13.15" customHeight="1" x14ac:dyDescent="0.35">
      <c r="A312" s="3" t="s">
        <v>293</v>
      </c>
      <c r="B312" s="3" t="str">
        <f t="shared" si="12"/>
        <v>SPA21XXX</v>
      </c>
      <c r="C312" s="3" t="s">
        <v>348</v>
      </c>
      <c r="D312" s="3">
        <v>0</v>
      </c>
      <c r="G312" s="3" t="s">
        <v>293</v>
      </c>
      <c r="H312" s="3" t="str">
        <f t="shared" si="13"/>
        <v>SPA21XXX</v>
      </c>
      <c r="I312" s="3" t="s">
        <v>689</v>
      </c>
      <c r="J312" s="3" t="s">
        <v>348</v>
      </c>
      <c r="L312" s="23">
        <f t="shared" si="14"/>
        <v>0</v>
      </c>
    </row>
    <row r="313" spans="1:12" ht="13.15" customHeight="1" x14ac:dyDescent="0.35">
      <c r="A313" s="3" t="s">
        <v>296</v>
      </c>
      <c r="B313" s="3" t="str">
        <f t="shared" si="12"/>
        <v>SPA21XXX</v>
      </c>
      <c r="C313" s="3" t="s">
        <v>348</v>
      </c>
      <c r="D313" s="3">
        <v>0</v>
      </c>
      <c r="G313" s="3" t="s">
        <v>296</v>
      </c>
      <c r="H313" s="3" t="str">
        <f t="shared" si="13"/>
        <v>SPA21XXX</v>
      </c>
      <c r="I313" s="3" t="s">
        <v>690</v>
      </c>
      <c r="J313" s="3" t="s">
        <v>348</v>
      </c>
      <c r="L313" s="23">
        <f t="shared" si="14"/>
        <v>0</v>
      </c>
    </row>
    <row r="314" spans="1:12" ht="13.15" customHeight="1" x14ac:dyDescent="0.35">
      <c r="A314" s="3" t="s">
        <v>297</v>
      </c>
      <c r="B314" s="3" t="str">
        <f t="shared" si="12"/>
        <v>SPA21XXX</v>
      </c>
      <c r="C314" s="3" t="s">
        <v>348</v>
      </c>
      <c r="D314" s="3">
        <v>1</v>
      </c>
      <c r="G314" s="3" t="s">
        <v>297</v>
      </c>
      <c r="H314" s="3" t="str">
        <f t="shared" si="13"/>
        <v>SPA21XXX</v>
      </c>
      <c r="I314" s="3" t="s">
        <v>691</v>
      </c>
      <c r="J314" s="3" t="s">
        <v>348</v>
      </c>
      <c r="L314" s="23">
        <f t="shared" si="14"/>
        <v>1</v>
      </c>
    </row>
    <row r="315" spans="1:12" ht="13.15" customHeight="1" x14ac:dyDescent="0.35">
      <c r="A315" s="3" t="s">
        <v>298</v>
      </c>
      <c r="B315" s="3" t="str">
        <f t="shared" si="12"/>
        <v>SPA21XXX</v>
      </c>
      <c r="C315" s="3" t="s">
        <v>348</v>
      </c>
      <c r="D315" s="3">
        <v>0</v>
      </c>
      <c r="G315" s="3" t="s">
        <v>298</v>
      </c>
      <c r="H315" s="3" t="str">
        <f t="shared" si="13"/>
        <v>SPA21XXX</v>
      </c>
      <c r="I315" s="3" t="s">
        <v>692</v>
      </c>
      <c r="J315" s="3" t="s">
        <v>348</v>
      </c>
      <c r="L315" s="23">
        <f t="shared" si="14"/>
        <v>0</v>
      </c>
    </row>
    <row r="316" spans="1:12" ht="13.15" customHeight="1" x14ac:dyDescent="0.35">
      <c r="A316" s="3" t="s">
        <v>300</v>
      </c>
      <c r="B316" s="3" t="str">
        <f t="shared" si="12"/>
        <v>SPA21XXX</v>
      </c>
      <c r="C316" s="3" t="s">
        <v>348</v>
      </c>
      <c r="D316" s="3">
        <v>0</v>
      </c>
      <c r="G316" s="3" t="s">
        <v>300</v>
      </c>
      <c r="H316" s="3" t="str">
        <f t="shared" si="13"/>
        <v>SPA21XXX</v>
      </c>
      <c r="I316" s="3" t="s">
        <v>693</v>
      </c>
      <c r="J316" s="3" t="s">
        <v>348</v>
      </c>
      <c r="L316" s="23">
        <f t="shared" si="14"/>
        <v>0</v>
      </c>
    </row>
    <row r="317" spans="1:12" ht="13.15" customHeight="1" x14ac:dyDescent="0.35">
      <c r="A317" s="3" t="s">
        <v>304</v>
      </c>
      <c r="B317" s="3" t="str">
        <f t="shared" si="12"/>
        <v>SPA21XXX</v>
      </c>
      <c r="C317" s="3" t="s">
        <v>348</v>
      </c>
      <c r="D317" s="3">
        <v>0</v>
      </c>
      <c r="G317" s="3" t="s">
        <v>304</v>
      </c>
      <c r="H317" s="3" t="str">
        <f t="shared" si="13"/>
        <v>SPA21XXX</v>
      </c>
      <c r="I317" s="3" t="s">
        <v>694</v>
      </c>
      <c r="J317" s="3" t="s">
        <v>348</v>
      </c>
      <c r="L317" s="23">
        <f t="shared" si="14"/>
        <v>0</v>
      </c>
    </row>
    <row r="318" spans="1:12" ht="13.15" customHeight="1" x14ac:dyDescent="0.35">
      <c r="A318" s="3" t="s">
        <v>306</v>
      </c>
      <c r="B318" s="3" t="str">
        <f t="shared" si="12"/>
        <v>SPA21XXX</v>
      </c>
      <c r="C318" s="3" t="s">
        <v>348</v>
      </c>
      <c r="D318" s="3">
        <v>1</v>
      </c>
      <c r="G318" s="3" t="s">
        <v>306</v>
      </c>
      <c r="H318" s="3" t="str">
        <f t="shared" si="13"/>
        <v>SPA21XXX</v>
      </c>
      <c r="I318" s="3" t="s">
        <v>695</v>
      </c>
      <c r="J318" s="3" t="s">
        <v>348</v>
      </c>
      <c r="L318" s="23">
        <f t="shared" si="14"/>
        <v>1</v>
      </c>
    </row>
    <row r="319" spans="1:12" ht="13.15" customHeight="1" x14ac:dyDescent="0.35">
      <c r="A319" s="3" t="s">
        <v>308</v>
      </c>
      <c r="B319" s="3" t="str">
        <f t="shared" si="12"/>
        <v>SPA21XXX</v>
      </c>
      <c r="C319" s="3" t="s">
        <v>348</v>
      </c>
      <c r="D319" s="3">
        <v>0</v>
      </c>
      <c r="G319" s="3" t="s">
        <v>308</v>
      </c>
      <c r="H319" s="3" t="str">
        <f t="shared" si="13"/>
        <v>SPA21XXX</v>
      </c>
      <c r="I319" s="3" t="s">
        <v>696</v>
      </c>
      <c r="J319" s="3" t="s">
        <v>348</v>
      </c>
      <c r="L319" s="23">
        <f t="shared" si="14"/>
        <v>0</v>
      </c>
    </row>
    <row r="320" spans="1:12" ht="13.15" customHeight="1" x14ac:dyDescent="0.35">
      <c r="A320" s="3" t="s">
        <v>309</v>
      </c>
      <c r="B320" s="3" t="str">
        <f t="shared" si="12"/>
        <v>SPA21XXX</v>
      </c>
      <c r="C320" s="3" t="s">
        <v>348</v>
      </c>
      <c r="D320" s="3">
        <v>0</v>
      </c>
      <c r="G320" s="3" t="s">
        <v>309</v>
      </c>
      <c r="H320" s="3" t="str">
        <f t="shared" si="13"/>
        <v>SPA21XXX</v>
      </c>
      <c r="I320" s="3" t="s">
        <v>697</v>
      </c>
      <c r="J320" s="3" t="s">
        <v>348</v>
      </c>
      <c r="L320" s="23">
        <f t="shared" si="14"/>
        <v>0</v>
      </c>
    </row>
    <row r="321" spans="1:12" ht="13.15" customHeight="1" x14ac:dyDescent="0.35">
      <c r="A321" s="3" t="s">
        <v>310</v>
      </c>
      <c r="B321" s="3" t="str">
        <f t="shared" si="12"/>
        <v>SPA21XXX</v>
      </c>
      <c r="C321" s="3" t="s">
        <v>348</v>
      </c>
      <c r="D321" s="3">
        <v>0</v>
      </c>
      <c r="G321" s="3" t="s">
        <v>310</v>
      </c>
      <c r="H321" s="3" t="str">
        <f t="shared" si="13"/>
        <v>SPA21XXX</v>
      </c>
      <c r="I321" s="3" t="s">
        <v>698</v>
      </c>
      <c r="J321" s="3" t="s">
        <v>348</v>
      </c>
      <c r="L321" s="23">
        <f t="shared" si="14"/>
        <v>0</v>
      </c>
    </row>
    <row r="322" spans="1:12" ht="13.15" customHeight="1" x14ac:dyDescent="0.35">
      <c r="A322" s="3" t="s">
        <v>312</v>
      </c>
      <c r="B322" s="3" t="str">
        <f t="shared" si="12"/>
        <v>SPA21XXX</v>
      </c>
      <c r="C322" s="3" t="s">
        <v>348</v>
      </c>
      <c r="D322" s="3">
        <v>0</v>
      </c>
      <c r="G322" s="3" t="s">
        <v>312</v>
      </c>
      <c r="H322" s="3" t="str">
        <f t="shared" si="13"/>
        <v>SPA21XXX</v>
      </c>
      <c r="I322" s="3" t="s">
        <v>699</v>
      </c>
      <c r="J322" s="3" t="s">
        <v>348</v>
      </c>
      <c r="L322" s="23">
        <f t="shared" si="14"/>
        <v>0</v>
      </c>
    </row>
    <row r="323" spans="1:12" ht="13.15" customHeight="1" x14ac:dyDescent="0.35">
      <c r="A323" s="3" t="s">
        <v>313</v>
      </c>
      <c r="B323" s="3" t="str">
        <f t="shared" ref="B323:B347" si="15">REPLACE(A323,6,3,"XXX")</f>
        <v>SPA21XXX</v>
      </c>
      <c r="C323" s="3" t="s">
        <v>348</v>
      </c>
      <c r="D323" s="3">
        <v>8</v>
      </c>
      <c r="G323" s="3" t="s">
        <v>313</v>
      </c>
      <c r="H323" s="3" t="str">
        <f t="shared" ref="H323:H347" si="16">REPLACE(G323,6,3,"XXX")</f>
        <v>SPA21XXX</v>
      </c>
      <c r="I323" s="3" t="s">
        <v>700</v>
      </c>
      <c r="J323" s="3" t="s">
        <v>348</v>
      </c>
      <c r="L323" s="23">
        <f t="shared" ref="L323:L347" si="17">VLOOKUP(G323,A:D,4,FALSE)</f>
        <v>8</v>
      </c>
    </row>
    <row r="324" spans="1:12" ht="13.15" customHeight="1" x14ac:dyDescent="0.35">
      <c r="A324" s="3" t="s">
        <v>314</v>
      </c>
      <c r="B324" s="3" t="str">
        <f t="shared" si="15"/>
        <v>SPA21XXX</v>
      </c>
      <c r="C324" s="3" t="s">
        <v>348</v>
      </c>
      <c r="D324" s="3">
        <v>0</v>
      </c>
      <c r="G324" s="3" t="s">
        <v>314</v>
      </c>
      <c r="H324" s="3" t="str">
        <f t="shared" si="16"/>
        <v>SPA21XXX</v>
      </c>
      <c r="I324" s="3" t="s">
        <v>701</v>
      </c>
      <c r="J324" s="3" t="s">
        <v>348</v>
      </c>
      <c r="L324" s="23">
        <f t="shared" si="17"/>
        <v>0</v>
      </c>
    </row>
    <row r="325" spans="1:12" ht="13.15" customHeight="1" x14ac:dyDescent="0.35">
      <c r="A325" s="3" t="s">
        <v>316</v>
      </c>
      <c r="B325" s="3" t="str">
        <f t="shared" si="15"/>
        <v>SPA21XXX</v>
      </c>
      <c r="C325" s="3" t="s">
        <v>348</v>
      </c>
      <c r="D325" s="3">
        <v>0</v>
      </c>
      <c r="G325" s="3" t="s">
        <v>316</v>
      </c>
      <c r="H325" s="3" t="str">
        <f t="shared" si="16"/>
        <v>SPA21XXX</v>
      </c>
      <c r="I325" s="3" t="s">
        <v>702</v>
      </c>
      <c r="J325" s="3" t="s">
        <v>348</v>
      </c>
      <c r="L325" s="23">
        <f t="shared" si="17"/>
        <v>0</v>
      </c>
    </row>
    <row r="326" spans="1:12" ht="13.15" customHeight="1" x14ac:dyDescent="0.35">
      <c r="A326" s="3" t="s">
        <v>317</v>
      </c>
      <c r="B326" s="3" t="str">
        <f t="shared" si="15"/>
        <v>SPA21XXX</v>
      </c>
      <c r="C326" s="3" t="s">
        <v>348</v>
      </c>
      <c r="D326" s="3">
        <v>0</v>
      </c>
      <c r="G326" s="3" t="s">
        <v>317</v>
      </c>
      <c r="H326" s="3" t="str">
        <f t="shared" si="16"/>
        <v>SPA21XXX</v>
      </c>
      <c r="I326" s="3" t="s">
        <v>703</v>
      </c>
      <c r="J326" s="3" t="s">
        <v>348</v>
      </c>
      <c r="L326" s="23">
        <f t="shared" si="17"/>
        <v>0</v>
      </c>
    </row>
    <row r="327" spans="1:12" ht="13.15" customHeight="1" x14ac:dyDescent="0.35">
      <c r="A327" s="3" t="s">
        <v>318</v>
      </c>
      <c r="B327" s="3" t="str">
        <f t="shared" si="15"/>
        <v>SPA21XXX</v>
      </c>
      <c r="C327" s="3" t="s">
        <v>348</v>
      </c>
      <c r="D327" s="3">
        <v>0</v>
      </c>
      <c r="G327" s="3" t="s">
        <v>318</v>
      </c>
      <c r="H327" s="3" t="str">
        <f t="shared" si="16"/>
        <v>SPA21XXX</v>
      </c>
      <c r="I327" s="3" t="s">
        <v>704</v>
      </c>
      <c r="J327" s="3" t="s">
        <v>348</v>
      </c>
      <c r="L327" s="23">
        <f t="shared" si="17"/>
        <v>0</v>
      </c>
    </row>
    <row r="328" spans="1:12" ht="13.15" customHeight="1" x14ac:dyDescent="0.35">
      <c r="A328" s="3" t="s">
        <v>320</v>
      </c>
      <c r="B328" s="3" t="str">
        <f t="shared" si="15"/>
        <v>SPA21XXX</v>
      </c>
      <c r="C328" s="3" t="s">
        <v>348</v>
      </c>
      <c r="D328" s="3">
        <v>0</v>
      </c>
      <c r="G328" s="3" t="s">
        <v>320</v>
      </c>
      <c r="H328" s="3" t="str">
        <f t="shared" si="16"/>
        <v>SPA21XXX</v>
      </c>
      <c r="I328" s="3" t="s">
        <v>705</v>
      </c>
      <c r="J328" s="3" t="s">
        <v>348</v>
      </c>
      <c r="L328" s="23">
        <f t="shared" si="17"/>
        <v>0</v>
      </c>
    </row>
    <row r="329" spans="1:12" ht="13.15" customHeight="1" x14ac:dyDescent="0.35">
      <c r="A329" s="3" t="s">
        <v>321</v>
      </c>
      <c r="B329" s="3" t="str">
        <f t="shared" si="15"/>
        <v>SPA21XXX</v>
      </c>
      <c r="C329" s="3" t="s">
        <v>348</v>
      </c>
      <c r="D329" s="3">
        <v>0</v>
      </c>
      <c r="G329" s="3" t="s">
        <v>321</v>
      </c>
      <c r="H329" s="3" t="str">
        <f t="shared" si="16"/>
        <v>SPA21XXX</v>
      </c>
      <c r="I329" s="3" t="s">
        <v>706</v>
      </c>
      <c r="J329" s="3" t="s">
        <v>348</v>
      </c>
      <c r="L329" s="23">
        <f t="shared" si="17"/>
        <v>0</v>
      </c>
    </row>
    <row r="330" spans="1:12" ht="13.15" customHeight="1" x14ac:dyDescent="0.35">
      <c r="A330" s="3" t="s">
        <v>324</v>
      </c>
      <c r="B330" s="3" t="str">
        <f t="shared" si="15"/>
        <v>SPA21XXX</v>
      </c>
      <c r="C330" s="3" t="s">
        <v>348</v>
      </c>
      <c r="D330" s="3">
        <v>2</v>
      </c>
      <c r="G330" s="3" t="s">
        <v>324</v>
      </c>
      <c r="H330" s="3" t="str">
        <f t="shared" si="16"/>
        <v>SPA21XXX</v>
      </c>
      <c r="I330" s="3" t="s">
        <v>707</v>
      </c>
      <c r="J330" s="3" t="s">
        <v>348</v>
      </c>
      <c r="L330" s="23">
        <f t="shared" si="17"/>
        <v>2</v>
      </c>
    </row>
    <row r="331" spans="1:12" ht="13.15" customHeight="1" x14ac:dyDescent="0.35">
      <c r="A331" s="3" t="s">
        <v>325</v>
      </c>
      <c r="B331" s="3" t="str">
        <f t="shared" si="15"/>
        <v>SPA21XXX</v>
      </c>
      <c r="C331" s="3" t="s">
        <v>348</v>
      </c>
      <c r="D331" s="3">
        <v>2</v>
      </c>
      <c r="G331" s="3" t="s">
        <v>325</v>
      </c>
      <c r="H331" s="3" t="str">
        <f t="shared" si="16"/>
        <v>SPA21XXX</v>
      </c>
      <c r="I331" s="3" t="s">
        <v>708</v>
      </c>
      <c r="J331" s="3" t="s">
        <v>348</v>
      </c>
      <c r="L331" s="23">
        <f t="shared" si="17"/>
        <v>2</v>
      </c>
    </row>
    <row r="332" spans="1:12" ht="13.15" customHeight="1" x14ac:dyDescent="0.35">
      <c r="A332" s="3" t="s">
        <v>327</v>
      </c>
      <c r="B332" s="3" t="str">
        <f t="shared" si="15"/>
        <v>SPA21XXX</v>
      </c>
      <c r="C332" s="3" t="s">
        <v>348</v>
      </c>
      <c r="D332" s="3">
        <v>0</v>
      </c>
      <c r="G332" s="3" t="s">
        <v>327</v>
      </c>
      <c r="H332" s="3" t="str">
        <f t="shared" si="16"/>
        <v>SPA21XXX</v>
      </c>
      <c r="I332" s="3" t="s">
        <v>709</v>
      </c>
      <c r="J332" s="3" t="s">
        <v>348</v>
      </c>
      <c r="L332" s="23">
        <f t="shared" si="17"/>
        <v>0</v>
      </c>
    </row>
    <row r="333" spans="1:12" ht="13.15" customHeight="1" x14ac:dyDescent="0.35">
      <c r="A333" s="3" t="s">
        <v>328</v>
      </c>
      <c r="B333" s="3" t="str">
        <f t="shared" si="15"/>
        <v>SPA21XXX</v>
      </c>
      <c r="C333" s="3" t="s">
        <v>348</v>
      </c>
      <c r="D333" s="3">
        <v>0</v>
      </c>
      <c r="G333" s="3" t="s">
        <v>328</v>
      </c>
      <c r="H333" s="3" t="str">
        <f t="shared" si="16"/>
        <v>SPA21XXX</v>
      </c>
      <c r="I333" s="3" t="s">
        <v>710</v>
      </c>
      <c r="J333" s="3" t="s">
        <v>348</v>
      </c>
      <c r="L333" s="23">
        <f t="shared" si="17"/>
        <v>0</v>
      </c>
    </row>
    <row r="334" spans="1:12" ht="13.15" customHeight="1" x14ac:dyDescent="0.35">
      <c r="A334" s="3" t="s">
        <v>329</v>
      </c>
      <c r="B334" s="3" t="str">
        <f t="shared" si="15"/>
        <v>SPA21XXX</v>
      </c>
      <c r="C334" s="3" t="s">
        <v>348</v>
      </c>
      <c r="D334" s="3">
        <v>0</v>
      </c>
      <c r="G334" s="3" t="s">
        <v>329</v>
      </c>
      <c r="H334" s="3" t="str">
        <f t="shared" si="16"/>
        <v>SPA21XXX</v>
      </c>
      <c r="I334" s="3" t="s">
        <v>711</v>
      </c>
      <c r="J334" s="3" t="s">
        <v>348</v>
      </c>
      <c r="L334" s="23">
        <f t="shared" si="17"/>
        <v>0</v>
      </c>
    </row>
    <row r="335" spans="1:12" ht="13.15" customHeight="1" x14ac:dyDescent="0.35">
      <c r="A335" s="3" t="s">
        <v>330</v>
      </c>
      <c r="B335" s="3" t="str">
        <f t="shared" si="15"/>
        <v>SPA21XXX</v>
      </c>
      <c r="C335" s="3" t="s">
        <v>348</v>
      </c>
      <c r="D335" s="3">
        <v>0</v>
      </c>
      <c r="G335" s="3" t="s">
        <v>330</v>
      </c>
      <c r="H335" s="3" t="str">
        <f t="shared" si="16"/>
        <v>SPA21XXX</v>
      </c>
      <c r="I335" s="3" t="s">
        <v>712</v>
      </c>
      <c r="J335" s="3" t="s">
        <v>348</v>
      </c>
      <c r="L335" s="23">
        <f t="shared" si="17"/>
        <v>0</v>
      </c>
    </row>
    <row r="336" spans="1:12" ht="13.15" customHeight="1" x14ac:dyDescent="0.35">
      <c r="A336" s="3" t="s">
        <v>331</v>
      </c>
      <c r="B336" s="3" t="str">
        <f t="shared" si="15"/>
        <v>SPA21XXX</v>
      </c>
      <c r="C336" s="3" t="s">
        <v>348</v>
      </c>
      <c r="D336" s="3">
        <v>0</v>
      </c>
      <c r="G336" s="3" t="s">
        <v>331</v>
      </c>
      <c r="H336" s="3" t="str">
        <f t="shared" si="16"/>
        <v>SPA21XXX</v>
      </c>
      <c r="I336" s="3" t="s">
        <v>713</v>
      </c>
      <c r="J336" s="3" t="s">
        <v>348</v>
      </c>
      <c r="L336" s="23">
        <f t="shared" si="17"/>
        <v>0</v>
      </c>
    </row>
    <row r="337" spans="1:12" ht="13.15" customHeight="1" x14ac:dyDescent="0.35">
      <c r="A337" s="3" t="s">
        <v>332</v>
      </c>
      <c r="B337" s="3" t="str">
        <f t="shared" si="15"/>
        <v>SPA21XXX</v>
      </c>
      <c r="C337" s="3" t="s">
        <v>348</v>
      </c>
      <c r="D337" s="3">
        <v>0</v>
      </c>
      <c r="G337" s="3" t="s">
        <v>332</v>
      </c>
      <c r="H337" s="3" t="str">
        <f t="shared" si="16"/>
        <v>SPA21XXX</v>
      </c>
      <c r="I337" s="3" t="s">
        <v>714</v>
      </c>
      <c r="J337" s="3" t="s">
        <v>348</v>
      </c>
      <c r="L337" s="23">
        <f t="shared" si="17"/>
        <v>0</v>
      </c>
    </row>
    <row r="338" spans="1:12" ht="13.15" customHeight="1" x14ac:dyDescent="0.35">
      <c r="A338" s="3" t="s">
        <v>333</v>
      </c>
      <c r="B338" s="3" t="str">
        <f t="shared" si="15"/>
        <v>SPA21XXX</v>
      </c>
      <c r="C338" s="3" t="s">
        <v>348</v>
      </c>
      <c r="D338" s="3">
        <v>0</v>
      </c>
      <c r="G338" s="3" t="s">
        <v>333</v>
      </c>
      <c r="H338" s="3" t="str">
        <f t="shared" si="16"/>
        <v>SPA21XXX</v>
      </c>
      <c r="I338" s="3" t="s">
        <v>715</v>
      </c>
      <c r="J338" s="3" t="s">
        <v>348</v>
      </c>
      <c r="L338" s="23">
        <f t="shared" si="17"/>
        <v>0</v>
      </c>
    </row>
    <row r="339" spans="1:12" ht="13.15" customHeight="1" x14ac:dyDescent="0.35">
      <c r="A339" s="3" t="s">
        <v>334</v>
      </c>
      <c r="B339" s="3" t="str">
        <f t="shared" si="15"/>
        <v>SPA21XXX</v>
      </c>
      <c r="C339" s="3" t="s">
        <v>348</v>
      </c>
      <c r="D339" s="3">
        <v>0</v>
      </c>
      <c r="G339" s="3" t="s">
        <v>334</v>
      </c>
      <c r="H339" s="3" t="str">
        <f t="shared" si="16"/>
        <v>SPA21XXX</v>
      </c>
      <c r="I339" s="3" t="s">
        <v>716</v>
      </c>
      <c r="J339" s="3" t="s">
        <v>348</v>
      </c>
      <c r="L339" s="23">
        <f t="shared" si="17"/>
        <v>0</v>
      </c>
    </row>
    <row r="340" spans="1:12" ht="13.15" customHeight="1" x14ac:dyDescent="0.35">
      <c r="A340" s="3" t="s">
        <v>335</v>
      </c>
      <c r="B340" s="3" t="str">
        <f t="shared" si="15"/>
        <v>SPA21XXX</v>
      </c>
      <c r="C340" s="3" t="s">
        <v>348</v>
      </c>
      <c r="D340" s="3">
        <v>0</v>
      </c>
      <c r="G340" s="3" t="s">
        <v>335</v>
      </c>
      <c r="H340" s="3" t="str">
        <f t="shared" si="16"/>
        <v>SPA21XXX</v>
      </c>
      <c r="I340" s="3" t="s">
        <v>717</v>
      </c>
      <c r="J340" s="3" t="s">
        <v>348</v>
      </c>
      <c r="L340" s="23">
        <f t="shared" si="17"/>
        <v>0</v>
      </c>
    </row>
    <row r="341" spans="1:12" ht="13.15" customHeight="1" x14ac:dyDescent="0.35">
      <c r="A341" s="3" t="s">
        <v>336</v>
      </c>
      <c r="B341" s="3" t="str">
        <f t="shared" si="15"/>
        <v>SPA21XXX</v>
      </c>
      <c r="C341" s="3" t="s">
        <v>348</v>
      </c>
      <c r="D341" s="3">
        <v>0</v>
      </c>
      <c r="G341" s="3" t="s">
        <v>336</v>
      </c>
      <c r="H341" s="3" t="str">
        <f t="shared" si="16"/>
        <v>SPA21XXX</v>
      </c>
      <c r="I341" s="3" t="s">
        <v>718</v>
      </c>
      <c r="J341" s="3" t="s">
        <v>348</v>
      </c>
      <c r="L341" s="23">
        <f t="shared" si="17"/>
        <v>0</v>
      </c>
    </row>
    <row r="342" spans="1:12" ht="13.15" customHeight="1" x14ac:dyDescent="0.35">
      <c r="A342" s="3" t="s">
        <v>337</v>
      </c>
      <c r="B342" s="3" t="str">
        <f t="shared" si="15"/>
        <v>SPA21XXX</v>
      </c>
      <c r="C342" s="3" t="s">
        <v>348</v>
      </c>
      <c r="D342" s="3">
        <v>0</v>
      </c>
      <c r="G342" s="3" t="s">
        <v>337</v>
      </c>
      <c r="H342" s="3" t="str">
        <f t="shared" si="16"/>
        <v>SPA21XXX</v>
      </c>
      <c r="I342" s="3" t="s">
        <v>719</v>
      </c>
      <c r="J342" s="3" t="s">
        <v>348</v>
      </c>
      <c r="L342" s="23">
        <f t="shared" si="17"/>
        <v>0</v>
      </c>
    </row>
    <row r="343" spans="1:12" ht="13.15" customHeight="1" x14ac:dyDescent="0.35">
      <c r="A343" s="3" t="s">
        <v>339</v>
      </c>
      <c r="B343" s="3" t="str">
        <f t="shared" si="15"/>
        <v>SPA21XXX</v>
      </c>
      <c r="C343" s="3" t="s">
        <v>348</v>
      </c>
      <c r="D343" s="3">
        <v>0</v>
      </c>
      <c r="G343" s="3" t="s">
        <v>339</v>
      </c>
      <c r="H343" s="3" t="str">
        <f t="shared" si="16"/>
        <v>SPA21XXX</v>
      </c>
      <c r="I343" s="3" t="s">
        <v>720</v>
      </c>
      <c r="J343" s="3" t="s">
        <v>348</v>
      </c>
      <c r="L343" s="23">
        <f t="shared" si="17"/>
        <v>0</v>
      </c>
    </row>
    <row r="344" spans="1:12" ht="13.15" customHeight="1" x14ac:dyDescent="0.35">
      <c r="A344" s="3" t="s">
        <v>340</v>
      </c>
      <c r="B344" s="3" t="str">
        <f t="shared" si="15"/>
        <v>SPA21XXX</v>
      </c>
      <c r="C344" s="3" t="s">
        <v>348</v>
      </c>
      <c r="D344" s="3">
        <v>0</v>
      </c>
      <c r="G344" s="3" t="s">
        <v>340</v>
      </c>
      <c r="H344" s="3" t="str">
        <f t="shared" si="16"/>
        <v>SPA21XXX</v>
      </c>
      <c r="I344" s="3" t="s">
        <v>721</v>
      </c>
      <c r="J344" s="3" t="s">
        <v>348</v>
      </c>
      <c r="L344" s="23">
        <f t="shared" si="17"/>
        <v>0</v>
      </c>
    </row>
    <row r="345" spans="1:12" ht="13.15" customHeight="1" x14ac:dyDescent="0.35">
      <c r="A345" s="3" t="s">
        <v>341</v>
      </c>
      <c r="B345" s="3" t="str">
        <f t="shared" si="15"/>
        <v>SPA21XXX</v>
      </c>
      <c r="C345" s="3" t="s">
        <v>348</v>
      </c>
      <c r="D345" s="3">
        <v>0</v>
      </c>
      <c r="G345" s="3" t="s">
        <v>341</v>
      </c>
      <c r="H345" s="3" t="str">
        <f t="shared" si="16"/>
        <v>SPA21XXX</v>
      </c>
      <c r="I345" s="3" t="s">
        <v>722</v>
      </c>
      <c r="J345" s="3" t="s">
        <v>348</v>
      </c>
      <c r="L345" s="23">
        <f t="shared" si="17"/>
        <v>0</v>
      </c>
    </row>
    <row r="346" spans="1:12" ht="13.15" customHeight="1" x14ac:dyDescent="0.35">
      <c r="A346" s="3" t="s">
        <v>342</v>
      </c>
      <c r="B346" s="3" t="str">
        <f t="shared" si="15"/>
        <v>SPA21XXX</v>
      </c>
      <c r="C346" s="3" t="s">
        <v>348</v>
      </c>
      <c r="D346" s="3">
        <v>0</v>
      </c>
      <c r="G346" s="3" t="s">
        <v>342</v>
      </c>
      <c r="H346" s="3" t="str">
        <f t="shared" si="16"/>
        <v>SPA21XXX</v>
      </c>
      <c r="I346" s="3" t="s">
        <v>723</v>
      </c>
      <c r="J346" s="3" t="s">
        <v>348</v>
      </c>
      <c r="L346" s="23">
        <f t="shared" si="17"/>
        <v>0</v>
      </c>
    </row>
    <row r="347" spans="1:12" ht="13.15" customHeight="1" x14ac:dyDescent="0.35">
      <c r="A347" s="3" t="s">
        <v>344</v>
      </c>
      <c r="B347" s="3" t="str">
        <f t="shared" si="15"/>
        <v>SPA21XXX</v>
      </c>
      <c r="C347" s="3" t="s">
        <v>348</v>
      </c>
      <c r="D347" s="3">
        <v>0</v>
      </c>
      <c r="G347" s="3" t="s">
        <v>344</v>
      </c>
      <c r="H347" s="3" t="str">
        <f t="shared" si="16"/>
        <v>SPA21XXX</v>
      </c>
      <c r="I347" s="26" t="s">
        <v>724</v>
      </c>
      <c r="J347" s="3" t="s">
        <v>348</v>
      </c>
      <c r="L347" s="23">
        <f t="shared" si="17"/>
        <v>0</v>
      </c>
    </row>
  </sheetData>
  <sheetProtection algorithmName="SHA-512" hashValue="12PremsBKjH2mxbtMW2F1924WbhFjQKs85n1vGs8TAnmIH4KVArxRXyuPxkGOuhFuBddVn9u4gAtlDYEb6Yoig==" saltValue="GZ1dnBETaG7gTHGb8sJYWw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6.15</vt:lpstr>
      <vt:lpstr>Working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van der Lingen</dc:creator>
  <cp:lastModifiedBy>Marileen De Wet</cp:lastModifiedBy>
  <dcterms:created xsi:type="dcterms:W3CDTF">2022-02-05T11:10:39Z</dcterms:created>
  <dcterms:modified xsi:type="dcterms:W3CDTF">2022-05-19T15:49:06Z</dcterms:modified>
</cp:coreProperties>
</file>