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E6AA4533-AD24-4CD2-9A36-31F0B348BF93}" xr6:coauthVersionLast="47" xr6:coauthVersionMax="47" xr10:uidLastSave="{00000000-0000-0000-0000-000000000000}"/>
  <bookViews>
    <workbookView xWindow="4480" yWindow="600" windowWidth="20600" windowHeight="20400" xr2:uid="{00000000-000D-0000-FFFF-FFFF00000000}"/>
  </bookViews>
  <sheets>
    <sheet name="8.4 Category A" sheetId="26" r:id="rId1"/>
    <sheet name="8.4 Category B" sheetId="27" r:id="rId2"/>
    <sheet name="8.4 Category C" sheetId="29" r:id="rId3"/>
    <sheet name="8.4 Data" sheetId="14" r:id="rId4"/>
    <sheet name="8.4 Original worksheet" sheetId="34" r:id="rId5"/>
  </sheets>
  <definedNames>
    <definedName name="_xlnm._FilterDatabase" localSheetId="3" hidden="1">'8.4 Data'!$A$3:$W$1091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34" l="1"/>
  <c r="D40" i="34"/>
  <c r="D39" i="34"/>
  <c r="D38" i="34"/>
  <c r="D37" i="34"/>
  <c r="D36" i="34"/>
  <c r="D35" i="34"/>
  <c r="D34" i="34"/>
  <c r="D33" i="34"/>
  <c r="I21" i="34"/>
  <c r="C32" i="34" s="1"/>
  <c r="H21" i="34"/>
  <c r="G21" i="34"/>
  <c r="F21" i="34"/>
  <c r="E21" i="34"/>
  <c r="D21" i="34"/>
  <c r="C21" i="34"/>
  <c r="B28" i="34" s="1"/>
  <c r="B32" i="34" s="1"/>
  <c r="D32" i="34" s="1"/>
  <c r="E35" i="34" l="1"/>
  <c r="F35" i="34" s="1"/>
  <c r="G35" i="34" s="1"/>
  <c r="E40" i="34"/>
  <c r="F40" i="34" s="1"/>
  <c r="G40" i="34" s="1"/>
  <c r="E33" i="34"/>
  <c r="F33" i="34" s="1"/>
  <c r="G33" i="34" s="1"/>
  <c r="E32" i="34"/>
  <c r="F32" i="34" s="1"/>
  <c r="G32" i="34" s="1"/>
  <c r="E37" i="34"/>
  <c r="F37" i="34" s="1"/>
  <c r="G37" i="34" s="1"/>
  <c r="E39" i="34"/>
  <c r="F39" i="34" s="1"/>
  <c r="G39" i="34" s="1"/>
  <c r="E34" i="34"/>
  <c r="F34" i="34" s="1"/>
  <c r="G34" i="34" s="1"/>
  <c r="E36" i="34"/>
  <c r="F36" i="34" s="1"/>
  <c r="G36" i="34" s="1"/>
  <c r="E38" i="34"/>
  <c r="F38" i="34" s="1"/>
  <c r="G38" i="34" s="1"/>
  <c r="E41" i="34"/>
  <c r="F41" i="34" s="1"/>
  <c r="G41" i="34" s="1"/>
  <c r="IV21" i="29" l="1"/>
  <c r="IK21" i="29"/>
  <c r="HZ21" i="29"/>
  <c r="HO21" i="29"/>
  <c r="HD21" i="29"/>
  <c r="GS21" i="29"/>
  <c r="GH21" i="29"/>
  <c r="FW21" i="29"/>
  <c r="FL21" i="29"/>
  <c r="FA21" i="29"/>
  <c r="EP21" i="29"/>
  <c r="EE21" i="29"/>
  <c r="DT21" i="29"/>
  <c r="DI21" i="29"/>
  <c r="CX21" i="29"/>
  <c r="CM21" i="29"/>
  <c r="CB21" i="29"/>
  <c r="BQ21" i="29"/>
  <c r="BF21" i="29"/>
  <c r="AU21" i="29"/>
  <c r="AJ21" i="29"/>
  <c r="Y21" i="29"/>
  <c r="N21" i="29"/>
  <c r="C21" i="29"/>
  <c r="OI21" i="27"/>
  <c r="NX21" i="27"/>
  <c r="NM21" i="27"/>
  <c r="NB21" i="27"/>
  <c r="MQ21" i="27"/>
  <c r="MF21" i="27"/>
  <c r="LU21" i="27"/>
  <c r="LJ21" i="27"/>
  <c r="KY21" i="27"/>
  <c r="KN21" i="27"/>
  <c r="KC21" i="27"/>
  <c r="JR21" i="27"/>
  <c r="JG21" i="27"/>
  <c r="IV21" i="27"/>
  <c r="IK21" i="27"/>
  <c r="HZ21" i="27"/>
  <c r="HO21" i="27"/>
  <c r="HD21" i="27"/>
  <c r="GS21" i="27"/>
  <c r="GH21" i="27"/>
  <c r="FW21" i="27"/>
  <c r="FL21" i="27"/>
  <c r="FA21" i="27"/>
  <c r="EP21" i="27"/>
  <c r="EE21" i="27"/>
  <c r="DT21" i="27"/>
  <c r="DI21" i="27"/>
  <c r="CX21" i="27"/>
  <c r="CM21" i="27"/>
  <c r="CB21" i="27"/>
  <c r="BQ21" i="27"/>
  <c r="BF21" i="27"/>
  <c r="AU21" i="27" l="1"/>
  <c r="AJ21" i="27"/>
  <c r="JC21" i="29" l="1"/>
  <c r="JB21" i="29"/>
  <c r="JA21" i="29"/>
  <c r="IZ21" i="29"/>
  <c r="IY21" i="29"/>
  <c r="IU29" i="29" s="1"/>
  <c r="IX21" i="29"/>
  <c r="IW21" i="29"/>
  <c r="IR21" i="29"/>
  <c r="IQ21" i="29"/>
  <c r="IP21" i="29"/>
  <c r="IO21" i="29"/>
  <c r="IN21" i="29"/>
  <c r="IM21" i="29"/>
  <c r="IL21" i="29"/>
  <c r="IG21" i="29"/>
  <c r="IF21" i="29"/>
  <c r="IE21" i="29"/>
  <c r="ID21" i="29"/>
  <c r="IC21" i="29"/>
  <c r="IB21" i="29"/>
  <c r="IA21" i="29"/>
  <c r="HV21" i="29"/>
  <c r="HU21" i="29"/>
  <c r="HT21" i="29"/>
  <c r="HS21" i="29"/>
  <c r="HR21" i="29"/>
  <c r="HQ21" i="29"/>
  <c r="HP21" i="29"/>
  <c r="HK21" i="29"/>
  <c r="HJ21" i="29"/>
  <c r="HI21" i="29"/>
  <c r="HH21" i="29"/>
  <c r="HG21" i="29"/>
  <c r="HF21" i="29"/>
  <c r="HE21" i="29"/>
  <c r="GZ21" i="29"/>
  <c r="GY21" i="29"/>
  <c r="GX21" i="29"/>
  <c r="GW21" i="29"/>
  <c r="GV21" i="29"/>
  <c r="GU21" i="29"/>
  <c r="GT21" i="29"/>
  <c r="GO21" i="29"/>
  <c r="GN21" i="29"/>
  <c r="GM21" i="29"/>
  <c r="GL21" i="29"/>
  <c r="GK21" i="29"/>
  <c r="GJ21" i="29"/>
  <c r="GI21" i="29"/>
  <c r="GD21" i="29"/>
  <c r="GC21" i="29"/>
  <c r="GB21" i="29"/>
  <c r="GA21" i="29"/>
  <c r="FZ21" i="29"/>
  <c r="FY21" i="29"/>
  <c r="FX21" i="29"/>
  <c r="FS21" i="29"/>
  <c r="FR21" i="29"/>
  <c r="FQ21" i="29"/>
  <c r="FP21" i="29"/>
  <c r="FO21" i="29"/>
  <c r="FN21" i="29"/>
  <c r="FM21" i="29"/>
  <c r="FH21" i="29"/>
  <c r="FG21" i="29"/>
  <c r="FF21" i="29"/>
  <c r="FE21" i="29"/>
  <c r="FD21" i="29"/>
  <c r="FC21" i="29"/>
  <c r="FB21" i="29"/>
  <c r="EW21" i="29"/>
  <c r="EV21" i="29"/>
  <c r="EU21" i="29"/>
  <c r="ET21" i="29"/>
  <c r="ES21" i="29"/>
  <c r="ER21" i="29"/>
  <c r="EQ21" i="29"/>
  <c r="EL21" i="29"/>
  <c r="EK21" i="29"/>
  <c r="EJ21" i="29"/>
  <c r="EI21" i="29"/>
  <c r="EH21" i="29"/>
  <c r="EG21" i="29"/>
  <c r="EF21" i="29"/>
  <c r="EA21" i="29"/>
  <c r="DZ21" i="29"/>
  <c r="DY21" i="29"/>
  <c r="DX21" i="29"/>
  <c r="DW21" i="29"/>
  <c r="DV21" i="29"/>
  <c r="DU21" i="29"/>
  <c r="DP21" i="29"/>
  <c r="DO21" i="29"/>
  <c r="DN21" i="29"/>
  <c r="DM21" i="29"/>
  <c r="DL21" i="29"/>
  <c r="DK21" i="29"/>
  <c r="DJ21" i="29"/>
  <c r="DE21" i="29"/>
  <c r="DD21" i="29"/>
  <c r="DC21" i="29"/>
  <c r="DB21" i="29"/>
  <c r="DA21" i="29"/>
  <c r="CZ21" i="29"/>
  <c r="CY21" i="29"/>
  <c r="CT21" i="29"/>
  <c r="CS21" i="29"/>
  <c r="CR21" i="29"/>
  <c r="CQ21" i="29"/>
  <c r="CP21" i="29"/>
  <c r="CO21" i="29"/>
  <c r="CN21" i="29"/>
  <c r="CI21" i="29"/>
  <c r="CH21" i="29"/>
  <c r="CG21" i="29"/>
  <c r="CF21" i="29"/>
  <c r="CE21" i="29"/>
  <c r="CA29" i="29" s="1"/>
  <c r="CD21" i="29"/>
  <c r="CC21" i="29"/>
  <c r="BX21" i="29"/>
  <c r="BW21" i="29"/>
  <c r="BV21" i="29"/>
  <c r="BU21" i="29"/>
  <c r="BT21" i="29"/>
  <c r="BS21" i="29"/>
  <c r="BR21" i="29"/>
  <c r="BM21" i="29"/>
  <c r="BL21" i="29"/>
  <c r="BK21" i="29"/>
  <c r="BJ21" i="29"/>
  <c r="BI21" i="29"/>
  <c r="BH21" i="29"/>
  <c r="BG21" i="29"/>
  <c r="BB21" i="29"/>
  <c r="BA21" i="29"/>
  <c r="AZ21" i="29"/>
  <c r="AY21" i="29"/>
  <c r="AX21" i="29"/>
  <c r="AW21" i="29"/>
  <c r="AV21" i="29"/>
  <c r="AQ21" i="29"/>
  <c r="AP21" i="29"/>
  <c r="AO21" i="29"/>
  <c r="AN21" i="29"/>
  <c r="AM21" i="29"/>
  <c r="AL21" i="29"/>
  <c r="AK21" i="29"/>
  <c r="AF21" i="29"/>
  <c r="AE21" i="29"/>
  <c r="AD21" i="29"/>
  <c r="AC21" i="29"/>
  <c r="AB21" i="29"/>
  <c r="AA21" i="29"/>
  <c r="Z21" i="29"/>
  <c r="U21" i="29"/>
  <c r="T21" i="29"/>
  <c r="S21" i="29"/>
  <c r="R21" i="29"/>
  <c r="Q21" i="29"/>
  <c r="P21" i="29"/>
  <c r="O21" i="29"/>
  <c r="J21" i="29"/>
  <c r="I21" i="29"/>
  <c r="H21" i="29"/>
  <c r="G21" i="29"/>
  <c r="F21" i="29"/>
  <c r="E21" i="29"/>
  <c r="D21" i="29"/>
  <c r="AQ21" i="27"/>
  <c r="FD21" i="27"/>
  <c r="OP21" i="27"/>
  <c r="OO21" i="27"/>
  <c r="ON21" i="27"/>
  <c r="OM21" i="27"/>
  <c r="OL21" i="27"/>
  <c r="OK21" i="27"/>
  <c r="OJ21" i="27"/>
  <c r="OE21" i="27"/>
  <c r="OD21" i="27"/>
  <c r="OC21" i="27"/>
  <c r="OB21" i="27"/>
  <c r="OA21" i="27"/>
  <c r="NZ21" i="27"/>
  <c r="NY21" i="27"/>
  <c r="NT21" i="27"/>
  <c r="NS21" i="27"/>
  <c r="NR21" i="27"/>
  <c r="NQ21" i="27"/>
  <c r="NP21" i="27"/>
  <c r="NO21" i="27"/>
  <c r="NN21" i="27"/>
  <c r="NI21" i="27"/>
  <c r="NH21" i="27"/>
  <c r="NG21" i="27"/>
  <c r="NF21" i="27"/>
  <c r="NE21" i="27"/>
  <c r="ND21" i="27"/>
  <c r="NC21" i="27"/>
  <c r="MX21" i="27"/>
  <c r="MW21" i="27"/>
  <c r="MV21" i="27"/>
  <c r="MU21" i="27"/>
  <c r="MT21" i="27"/>
  <c r="MS21" i="27"/>
  <c r="MR21" i="27"/>
  <c r="MM21" i="27"/>
  <c r="ML21" i="27"/>
  <c r="MK21" i="27"/>
  <c r="MJ21" i="27"/>
  <c r="MI21" i="27"/>
  <c r="MH21" i="27"/>
  <c r="MG21" i="27"/>
  <c r="MB21" i="27"/>
  <c r="MA21" i="27"/>
  <c r="LZ21" i="27"/>
  <c r="LY21" i="27"/>
  <c r="LX21" i="27"/>
  <c r="LW21" i="27"/>
  <c r="LV21" i="27"/>
  <c r="LQ21" i="27"/>
  <c r="LP21" i="27"/>
  <c r="LO21" i="27"/>
  <c r="LN21" i="27"/>
  <c r="LM21" i="27"/>
  <c r="LL21" i="27"/>
  <c r="LK21" i="27"/>
  <c r="LF21" i="27"/>
  <c r="LE21" i="27"/>
  <c r="LD21" i="27"/>
  <c r="LC21" i="27"/>
  <c r="LB21" i="27"/>
  <c r="LA21" i="27"/>
  <c r="KZ21" i="27"/>
  <c r="KU21" i="27"/>
  <c r="KT21" i="27"/>
  <c r="KS21" i="27"/>
  <c r="KR21" i="27"/>
  <c r="KQ21" i="27"/>
  <c r="KP21" i="27"/>
  <c r="KO21" i="27"/>
  <c r="KJ21" i="27"/>
  <c r="KI21" i="27"/>
  <c r="KH21" i="27"/>
  <c r="KG21" i="27"/>
  <c r="KF21" i="27"/>
  <c r="KE21" i="27"/>
  <c r="KD21" i="27"/>
  <c r="JY21" i="27"/>
  <c r="JX21" i="27"/>
  <c r="JW21" i="27"/>
  <c r="JV21" i="27"/>
  <c r="JU21" i="27"/>
  <c r="JT21" i="27"/>
  <c r="JS21" i="27"/>
  <c r="JN21" i="27"/>
  <c r="JM21" i="27"/>
  <c r="JL21" i="27"/>
  <c r="JK21" i="27"/>
  <c r="JJ21" i="27"/>
  <c r="JI21" i="27"/>
  <c r="JH21" i="27"/>
  <c r="JC21" i="27"/>
  <c r="JB21" i="27"/>
  <c r="JA21" i="27"/>
  <c r="IZ21" i="27"/>
  <c r="IY21" i="27"/>
  <c r="IX21" i="27"/>
  <c r="IW21" i="27"/>
  <c r="IR21" i="27"/>
  <c r="IQ21" i="27"/>
  <c r="IP21" i="27"/>
  <c r="IO21" i="27"/>
  <c r="IN21" i="27"/>
  <c r="IM21" i="27"/>
  <c r="IL21" i="27"/>
  <c r="IG21" i="27"/>
  <c r="IF21" i="27"/>
  <c r="IE21" i="27"/>
  <c r="ID21" i="27"/>
  <c r="IC21" i="27"/>
  <c r="IB21" i="27"/>
  <c r="IA21" i="27"/>
  <c r="HV21" i="27"/>
  <c r="HU21" i="27"/>
  <c r="HT21" i="27"/>
  <c r="HS21" i="27"/>
  <c r="HR21" i="27"/>
  <c r="HQ21" i="27"/>
  <c r="HP21" i="27"/>
  <c r="HK21" i="27"/>
  <c r="HJ21" i="27"/>
  <c r="HI21" i="27"/>
  <c r="HH21" i="27"/>
  <c r="HG21" i="27"/>
  <c r="HF21" i="27"/>
  <c r="HE21" i="27"/>
  <c r="GZ21" i="27"/>
  <c r="GY21" i="27"/>
  <c r="GX21" i="27"/>
  <c r="GW21" i="27"/>
  <c r="GV21" i="27"/>
  <c r="GU21" i="27"/>
  <c r="GT21" i="27"/>
  <c r="GO21" i="27"/>
  <c r="GN21" i="27"/>
  <c r="GM21" i="27"/>
  <c r="GL21" i="27"/>
  <c r="GK21" i="27"/>
  <c r="GJ21" i="27"/>
  <c r="GI21" i="27"/>
  <c r="GD21" i="27"/>
  <c r="GC21" i="27"/>
  <c r="GB21" i="27"/>
  <c r="GA21" i="27"/>
  <c r="FZ21" i="27"/>
  <c r="FY21" i="27"/>
  <c r="FX21" i="27"/>
  <c r="FS21" i="27"/>
  <c r="FR21" i="27"/>
  <c r="FQ21" i="27"/>
  <c r="FP21" i="27"/>
  <c r="FO21" i="27"/>
  <c r="FN21" i="27"/>
  <c r="FM21" i="27"/>
  <c r="FH21" i="27"/>
  <c r="FG21" i="27"/>
  <c r="FF21" i="27"/>
  <c r="FE21" i="27"/>
  <c r="FC21" i="27"/>
  <c r="FB21" i="27"/>
  <c r="EW21" i="27"/>
  <c r="EV21" i="27"/>
  <c r="EU21" i="27"/>
  <c r="ET21" i="27"/>
  <c r="ES21" i="27"/>
  <c r="ER21" i="27"/>
  <c r="EQ21" i="27"/>
  <c r="EL21" i="27"/>
  <c r="EK21" i="27"/>
  <c r="EJ21" i="27"/>
  <c r="EI21" i="27"/>
  <c r="EH21" i="27"/>
  <c r="EG21" i="27"/>
  <c r="EF21" i="27"/>
  <c r="EA21" i="27"/>
  <c r="DZ21" i="27"/>
  <c r="DY21" i="27"/>
  <c r="DX21" i="27"/>
  <c r="DW21" i="27"/>
  <c r="DV21" i="27"/>
  <c r="DU21" i="27"/>
  <c r="DP21" i="27"/>
  <c r="DO21" i="27"/>
  <c r="DN21" i="27"/>
  <c r="DM21" i="27"/>
  <c r="DL21" i="27"/>
  <c r="DK21" i="27"/>
  <c r="DJ21" i="27"/>
  <c r="DE21" i="27"/>
  <c r="DD21" i="27"/>
  <c r="DC21" i="27"/>
  <c r="DB21" i="27"/>
  <c r="DA21" i="27"/>
  <c r="CZ21" i="27"/>
  <c r="CY21" i="27"/>
  <c r="CT21" i="27"/>
  <c r="CS21" i="27"/>
  <c r="CR21" i="27"/>
  <c r="CQ21" i="27"/>
  <c r="CP21" i="27"/>
  <c r="CO21" i="27"/>
  <c r="CN21" i="27"/>
  <c r="CI21" i="27"/>
  <c r="CH21" i="27"/>
  <c r="CG21" i="27"/>
  <c r="CF21" i="27"/>
  <c r="CE21" i="27"/>
  <c r="CD21" i="27"/>
  <c r="CC21" i="27"/>
  <c r="BX21" i="27"/>
  <c r="BW21" i="27"/>
  <c r="BV21" i="27"/>
  <c r="BU21" i="27"/>
  <c r="BT21" i="27"/>
  <c r="BS21" i="27"/>
  <c r="BR21" i="27"/>
  <c r="BM21" i="27"/>
  <c r="BL21" i="27"/>
  <c r="BK21" i="27"/>
  <c r="BJ21" i="27"/>
  <c r="BI21" i="27"/>
  <c r="BH21" i="27"/>
  <c r="BG21" i="27"/>
  <c r="BB21" i="27"/>
  <c r="BA21" i="27"/>
  <c r="AZ21" i="27"/>
  <c r="AY21" i="27"/>
  <c r="AX21" i="27"/>
  <c r="AW21" i="27"/>
  <c r="AV21" i="27"/>
  <c r="AP21" i="27"/>
  <c r="AO21" i="27"/>
  <c r="AN21" i="27"/>
  <c r="AM21" i="27"/>
  <c r="AL21" i="27"/>
  <c r="AK21" i="27"/>
  <c r="AE21" i="27"/>
  <c r="AD21" i="27"/>
  <c r="AC21" i="27"/>
  <c r="AB21" i="27"/>
  <c r="AA21" i="27"/>
  <c r="Z21" i="27"/>
  <c r="Y21" i="27"/>
  <c r="T21" i="27"/>
  <c r="S21" i="27"/>
  <c r="R21" i="27"/>
  <c r="Q21" i="27"/>
  <c r="P21" i="27"/>
  <c r="O21" i="27"/>
  <c r="N21" i="27"/>
  <c r="R5" i="14"/>
  <c r="S5" i="14"/>
  <c r="T5" i="14"/>
  <c r="U5" i="14"/>
  <c r="V5" i="14"/>
  <c r="R6" i="14"/>
  <c r="S6" i="14"/>
  <c r="T6" i="14"/>
  <c r="U6" i="14"/>
  <c r="V6" i="14"/>
  <c r="R7" i="14"/>
  <c r="S7" i="14"/>
  <c r="T7" i="14"/>
  <c r="U7" i="14"/>
  <c r="V7" i="14"/>
  <c r="R8" i="14"/>
  <c r="S8" i="14"/>
  <c r="T8" i="14"/>
  <c r="U8" i="14"/>
  <c r="V8" i="14"/>
  <c r="R9" i="14"/>
  <c r="S9" i="14"/>
  <c r="T9" i="14"/>
  <c r="U9" i="14"/>
  <c r="V9" i="14"/>
  <c r="R10" i="14"/>
  <c r="S10" i="14"/>
  <c r="T10" i="14"/>
  <c r="U10" i="14"/>
  <c r="V10" i="14"/>
  <c r="R11" i="14"/>
  <c r="S11" i="14"/>
  <c r="T11" i="14"/>
  <c r="U11" i="14"/>
  <c r="V11" i="14"/>
  <c r="R12" i="14"/>
  <c r="S12" i="14"/>
  <c r="T12" i="14"/>
  <c r="U12" i="14"/>
  <c r="V12" i="14"/>
  <c r="R13" i="14"/>
  <c r="S13" i="14"/>
  <c r="T13" i="14"/>
  <c r="U13" i="14"/>
  <c r="V13" i="14"/>
  <c r="R14" i="14"/>
  <c r="S14" i="14"/>
  <c r="T14" i="14"/>
  <c r="U14" i="14"/>
  <c r="V14" i="14"/>
  <c r="R15" i="14"/>
  <c r="S15" i="14"/>
  <c r="T15" i="14"/>
  <c r="U15" i="14"/>
  <c r="V15" i="14"/>
  <c r="R16" i="14"/>
  <c r="S16" i="14"/>
  <c r="T16" i="14"/>
  <c r="U16" i="14"/>
  <c r="V16" i="14"/>
  <c r="R17" i="14"/>
  <c r="S17" i="14"/>
  <c r="T17" i="14"/>
  <c r="U17" i="14"/>
  <c r="V17" i="14"/>
  <c r="R18" i="14"/>
  <c r="S18" i="14"/>
  <c r="T18" i="14"/>
  <c r="U18" i="14"/>
  <c r="V18" i="14"/>
  <c r="R19" i="14"/>
  <c r="S19" i="14"/>
  <c r="T19" i="14"/>
  <c r="U19" i="14"/>
  <c r="V19" i="14"/>
  <c r="R20" i="14"/>
  <c r="S20" i="14"/>
  <c r="T20" i="14"/>
  <c r="U20" i="14"/>
  <c r="V20" i="14"/>
  <c r="R21" i="14"/>
  <c r="S21" i="14"/>
  <c r="T21" i="14"/>
  <c r="U21" i="14"/>
  <c r="V21" i="14"/>
  <c r="R22" i="14"/>
  <c r="S22" i="14"/>
  <c r="T22" i="14"/>
  <c r="U22" i="14"/>
  <c r="V22" i="14"/>
  <c r="R23" i="14"/>
  <c r="S23" i="14"/>
  <c r="T23" i="14"/>
  <c r="U23" i="14"/>
  <c r="V23" i="14"/>
  <c r="R24" i="14"/>
  <c r="S24" i="14"/>
  <c r="T24" i="14"/>
  <c r="U24" i="14"/>
  <c r="V24" i="14"/>
  <c r="R25" i="14"/>
  <c r="S25" i="14"/>
  <c r="T25" i="14"/>
  <c r="U25" i="14"/>
  <c r="V25" i="14"/>
  <c r="R26" i="14"/>
  <c r="S26" i="14"/>
  <c r="T26" i="14"/>
  <c r="U26" i="14"/>
  <c r="V26" i="14"/>
  <c r="R27" i="14"/>
  <c r="S27" i="14"/>
  <c r="T27" i="14"/>
  <c r="U27" i="14"/>
  <c r="V27" i="14"/>
  <c r="R28" i="14"/>
  <c r="S28" i="14"/>
  <c r="T28" i="14"/>
  <c r="U28" i="14"/>
  <c r="V28" i="14"/>
  <c r="R29" i="14"/>
  <c r="S29" i="14"/>
  <c r="T29" i="14"/>
  <c r="U29" i="14"/>
  <c r="V29" i="14"/>
  <c r="R30" i="14"/>
  <c r="S30" i="14"/>
  <c r="T30" i="14"/>
  <c r="U30" i="14"/>
  <c r="V30" i="14"/>
  <c r="R31" i="14"/>
  <c r="S31" i="14"/>
  <c r="T31" i="14"/>
  <c r="U31" i="14"/>
  <c r="V31" i="14"/>
  <c r="R32" i="14"/>
  <c r="S32" i="14"/>
  <c r="T32" i="14"/>
  <c r="U32" i="14"/>
  <c r="V32" i="14"/>
  <c r="R33" i="14"/>
  <c r="S33" i="14"/>
  <c r="T33" i="14"/>
  <c r="U33" i="14"/>
  <c r="V33" i="14"/>
  <c r="R34" i="14"/>
  <c r="S34" i="14"/>
  <c r="T34" i="14"/>
  <c r="U34" i="14"/>
  <c r="V34" i="14"/>
  <c r="R35" i="14"/>
  <c r="S35" i="14"/>
  <c r="T35" i="14"/>
  <c r="U35" i="14"/>
  <c r="V35" i="14"/>
  <c r="R36" i="14"/>
  <c r="S36" i="14"/>
  <c r="T36" i="14"/>
  <c r="U36" i="14"/>
  <c r="V36" i="14"/>
  <c r="R37" i="14"/>
  <c r="S37" i="14"/>
  <c r="T37" i="14"/>
  <c r="U37" i="14"/>
  <c r="V37" i="14"/>
  <c r="R38" i="14"/>
  <c r="S38" i="14"/>
  <c r="T38" i="14"/>
  <c r="U38" i="14"/>
  <c r="V38" i="14"/>
  <c r="R39" i="14"/>
  <c r="S39" i="14"/>
  <c r="T39" i="14"/>
  <c r="U39" i="14"/>
  <c r="V39" i="14"/>
  <c r="R40" i="14"/>
  <c r="S40" i="14"/>
  <c r="T40" i="14"/>
  <c r="U40" i="14"/>
  <c r="V40" i="14"/>
  <c r="R41" i="14"/>
  <c r="S41" i="14"/>
  <c r="T41" i="14"/>
  <c r="U41" i="14"/>
  <c r="V41" i="14"/>
  <c r="R42" i="14"/>
  <c r="S42" i="14"/>
  <c r="T42" i="14"/>
  <c r="U42" i="14"/>
  <c r="V42" i="14"/>
  <c r="R43" i="14"/>
  <c r="S43" i="14"/>
  <c r="T43" i="14"/>
  <c r="U43" i="14"/>
  <c r="V43" i="14"/>
  <c r="R44" i="14"/>
  <c r="S44" i="14"/>
  <c r="T44" i="14"/>
  <c r="U44" i="14"/>
  <c r="V44" i="14"/>
  <c r="R45" i="14"/>
  <c r="S45" i="14"/>
  <c r="T45" i="14"/>
  <c r="U45" i="14"/>
  <c r="V45" i="14"/>
  <c r="R46" i="14"/>
  <c r="S46" i="14"/>
  <c r="T46" i="14"/>
  <c r="U46" i="14"/>
  <c r="V46" i="14"/>
  <c r="R47" i="14"/>
  <c r="S47" i="14"/>
  <c r="T47" i="14"/>
  <c r="U47" i="14"/>
  <c r="V47" i="14"/>
  <c r="R48" i="14"/>
  <c r="S48" i="14"/>
  <c r="T48" i="14"/>
  <c r="U48" i="14"/>
  <c r="V48" i="14"/>
  <c r="R49" i="14"/>
  <c r="S49" i="14"/>
  <c r="T49" i="14"/>
  <c r="U49" i="14"/>
  <c r="V49" i="14"/>
  <c r="R50" i="14"/>
  <c r="S50" i="14"/>
  <c r="T50" i="14"/>
  <c r="U50" i="14"/>
  <c r="V50" i="14"/>
  <c r="R51" i="14"/>
  <c r="S51" i="14"/>
  <c r="T51" i="14"/>
  <c r="U51" i="14"/>
  <c r="V51" i="14"/>
  <c r="R52" i="14"/>
  <c r="S52" i="14"/>
  <c r="T52" i="14"/>
  <c r="U52" i="14"/>
  <c r="V52" i="14"/>
  <c r="R53" i="14"/>
  <c r="S53" i="14"/>
  <c r="T53" i="14"/>
  <c r="U53" i="14"/>
  <c r="V53" i="14"/>
  <c r="R54" i="14"/>
  <c r="S54" i="14"/>
  <c r="T54" i="14"/>
  <c r="U54" i="14"/>
  <c r="V54" i="14"/>
  <c r="R55" i="14"/>
  <c r="S55" i="14"/>
  <c r="T55" i="14"/>
  <c r="U55" i="14"/>
  <c r="V55" i="14"/>
  <c r="R56" i="14"/>
  <c r="S56" i="14"/>
  <c r="T56" i="14"/>
  <c r="U56" i="14"/>
  <c r="V56" i="14"/>
  <c r="R57" i="14"/>
  <c r="S57" i="14"/>
  <c r="T57" i="14"/>
  <c r="U57" i="14"/>
  <c r="V57" i="14"/>
  <c r="R58" i="14"/>
  <c r="S58" i="14"/>
  <c r="T58" i="14"/>
  <c r="U58" i="14"/>
  <c r="V58" i="14"/>
  <c r="R59" i="14"/>
  <c r="S59" i="14"/>
  <c r="T59" i="14"/>
  <c r="U59" i="14"/>
  <c r="V59" i="14"/>
  <c r="R60" i="14"/>
  <c r="S60" i="14"/>
  <c r="T60" i="14"/>
  <c r="U60" i="14"/>
  <c r="V60" i="14"/>
  <c r="R61" i="14"/>
  <c r="S61" i="14"/>
  <c r="T61" i="14"/>
  <c r="U61" i="14"/>
  <c r="V61" i="14"/>
  <c r="R62" i="14"/>
  <c r="S62" i="14"/>
  <c r="T62" i="14"/>
  <c r="U62" i="14"/>
  <c r="V62" i="14"/>
  <c r="R63" i="14"/>
  <c r="S63" i="14"/>
  <c r="T63" i="14"/>
  <c r="U63" i="14"/>
  <c r="V63" i="14"/>
  <c r="R64" i="14"/>
  <c r="S64" i="14"/>
  <c r="T64" i="14"/>
  <c r="U64" i="14"/>
  <c r="V64" i="14"/>
  <c r="R65" i="14"/>
  <c r="S65" i="14"/>
  <c r="T65" i="14"/>
  <c r="U65" i="14"/>
  <c r="V65" i="14"/>
  <c r="R66" i="14"/>
  <c r="S66" i="14"/>
  <c r="T66" i="14"/>
  <c r="U66" i="14"/>
  <c r="V66" i="14"/>
  <c r="R67" i="14"/>
  <c r="S67" i="14"/>
  <c r="T67" i="14"/>
  <c r="U67" i="14"/>
  <c r="V67" i="14"/>
  <c r="R68" i="14"/>
  <c r="S68" i="14"/>
  <c r="T68" i="14"/>
  <c r="U68" i="14"/>
  <c r="V68" i="14"/>
  <c r="R69" i="14"/>
  <c r="S69" i="14"/>
  <c r="T69" i="14"/>
  <c r="U69" i="14"/>
  <c r="V69" i="14"/>
  <c r="R70" i="14"/>
  <c r="S70" i="14"/>
  <c r="T70" i="14"/>
  <c r="U70" i="14"/>
  <c r="V70" i="14"/>
  <c r="R71" i="14"/>
  <c r="S71" i="14"/>
  <c r="T71" i="14"/>
  <c r="U71" i="14"/>
  <c r="V71" i="14"/>
  <c r="R72" i="14"/>
  <c r="S72" i="14"/>
  <c r="T72" i="14"/>
  <c r="U72" i="14"/>
  <c r="V72" i="14"/>
  <c r="R73" i="14"/>
  <c r="S73" i="14"/>
  <c r="T73" i="14"/>
  <c r="U73" i="14"/>
  <c r="V73" i="14"/>
  <c r="R74" i="14"/>
  <c r="S74" i="14"/>
  <c r="T74" i="14"/>
  <c r="U74" i="14"/>
  <c r="V74" i="14"/>
  <c r="R75" i="14"/>
  <c r="S75" i="14"/>
  <c r="T75" i="14"/>
  <c r="U75" i="14"/>
  <c r="V75" i="14"/>
  <c r="R76" i="14"/>
  <c r="S76" i="14"/>
  <c r="T76" i="14"/>
  <c r="U76" i="14"/>
  <c r="V76" i="14"/>
  <c r="R77" i="14"/>
  <c r="S77" i="14"/>
  <c r="T77" i="14"/>
  <c r="U77" i="14"/>
  <c r="V77" i="14"/>
  <c r="R78" i="14"/>
  <c r="S78" i="14"/>
  <c r="T78" i="14"/>
  <c r="U78" i="14"/>
  <c r="V78" i="14"/>
  <c r="R79" i="14"/>
  <c r="S79" i="14"/>
  <c r="T79" i="14"/>
  <c r="U79" i="14"/>
  <c r="V79" i="14"/>
  <c r="R80" i="14"/>
  <c r="S80" i="14"/>
  <c r="T80" i="14"/>
  <c r="U80" i="14"/>
  <c r="V80" i="14"/>
  <c r="R81" i="14"/>
  <c r="S81" i="14"/>
  <c r="T81" i="14"/>
  <c r="U81" i="14"/>
  <c r="V81" i="14"/>
  <c r="R82" i="14"/>
  <c r="S82" i="14"/>
  <c r="T82" i="14"/>
  <c r="U82" i="14"/>
  <c r="V82" i="14"/>
  <c r="R83" i="14"/>
  <c r="S83" i="14"/>
  <c r="T83" i="14"/>
  <c r="U83" i="14"/>
  <c r="V83" i="14"/>
  <c r="R84" i="14"/>
  <c r="S84" i="14"/>
  <c r="T84" i="14"/>
  <c r="U84" i="14"/>
  <c r="V84" i="14"/>
  <c r="R85" i="14"/>
  <c r="S85" i="14"/>
  <c r="T85" i="14"/>
  <c r="U85" i="14"/>
  <c r="V85" i="14"/>
  <c r="R86" i="14"/>
  <c r="S86" i="14"/>
  <c r="T86" i="14"/>
  <c r="U86" i="14"/>
  <c r="V86" i="14"/>
  <c r="R87" i="14"/>
  <c r="S87" i="14"/>
  <c r="T87" i="14"/>
  <c r="U87" i="14"/>
  <c r="V87" i="14"/>
  <c r="R88" i="14"/>
  <c r="S88" i="14"/>
  <c r="T88" i="14"/>
  <c r="U88" i="14"/>
  <c r="V88" i="14"/>
  <c r="R89" i="14"/>
  <c r="S89" i="14"/>
  <c r="T89" i="14"/>
  <c r="U89" i="14"/>
  <c r="V89" i="14"/>
  <c r="R90" i="14"/>
  <c r="S90" i="14"/>
  <c r="T90" i="14"/>
  <c r="U90" i="14"/>
  <c r="V90" i="14"/>
  <c r="R91" i="14"/>
  <c r="S91" i="14"/>
  <c r="T91" i="14"/>
  <c r="U91" i="14"/>
  <c r="V91" i="14"/>
  <c r="R92" i="14"/>
  <c r="S92" i="14"/>
  <c r="T92" i="14"/>
  <c r="U92" i="14"/>
  <c r="V92" i="14"/>
  <c r="R93" i="14"/>
  <c r="S93" i="14"/>
  <c r="T93" i="14"/>
  <c r="U93" i="14"/>
  <c r="V93" i="14"/>
  <c r="R94" i="14"/>
  <c r="S94" i="14"/>
  <c r="T94" i="14"/>
  <c r="U94" i="14"/>
  <c r="V94" i="14"/>
  <c r="R95" i="14"/>
  <c r="S95" i="14"/>
  <c r="T95" i="14"/>
  <c r="U95" i="14"/>
  <c r="V95" i="14"/>
  <c r="R96" i="14"/>
  <c r="S96" i="14"/>
  <c r="T96" i="14"/>
  <c r="U96" i="14"/>
  <c r="V96" i="14"/>
  <c r="R97" i="14"/>
  <c r="S97" i="14"/>
  <c r="T97" i="14"/>
  <c r="U97" i="14"/>
  <c r="V97" i="14"/>
  <c r="R98" i="14"/>
  <c r="S98" i="14"/>
  <c r="T98" i="14"/>
  <c r="U98" i="14"/>
  <c r="V98" i="14"/>
  <c r="R99" i="14"/>
  <c r="S99" i="14"/>
  <c r="T99" i="14"/>
  <c r="U99" i="14"/>
  <c r="V99" i="14"/>
  <c r="R100" i="14"/>
  <c r="S100" i="14"/>
  <c r="T100" i="14"/>
  <c r="U100" i="14"/>
  <c r="V100" i="14"/>
  <c r="R101" i="14"/>
  <c r="S101" i="14"/>
  <c r="T101" i="14"/>
  <c r="U101" i="14"/>
  <c r="V101" i="14"/>
  <c r="R102" i="14"/>
  <c r="S102" i="14"/>
  <c r="T102" i="14"/>
  <c r="U102" i="14"/>
  <c r="V102" i="14"/>
  <c r="R103" i="14"/>
  <c r="S103" i="14"/>
  <c r="T103" i="14"/>
  <c r="U103" i="14"/>
  <c r="V103" i="14"/>
  <c r="R104" i="14"/>
  <c r="S104" i="14"/>
  <c r="T104" i="14"/>
  <c r="U104" i="14"/>
  <c r="V104" i="14"/>
  <c r="R105" i="14"/>
  <c r="S105" i="14"/>
  <c r="T105" i="14"/>
  <c r="U105" i="14"/>
  <c r="V105" i="14"/>
  <c r="R106" i="14"/>
  <c r="S106" i="14"/>
  <c r="T106" i="14"/>
  <c r="U106" i="14"/>
  <c r="V106" i="14"/>
  <c r="R107" i="14"/>
  <c r="S107" i="14"/>
  <c r="T107" i="14"/>
  <c r="U107" i="14"/>
  <c r="V107" i="14"/>
  <c r="R108" i="14"/>
  <c r="S108" i="14"/>
  <c r="T108" i="14"/>
  <c r="U108" i="14"/>
  <c r="V108" i="14"/>
  <c r="R109" i="14"/>
  <c r="S109" i="14"/>
  <c r="T109" i="14"/>
  <c r="U109" i="14"/>
  <c r="V109" i="14"/>
  <c r="R110" i="14"/>
  <c r="S110" i="14"/>
  <c r="T110" i="14"/>
  <c r="U110" i="14"/>
  <c r="V110" i="14"/>
  <c r="R111" i="14"/>
  <c r="S111" i="14"/>
  <c r="T111" i="14"/>
  <c r="U111" i="14"/>
  <c r="V111" i="14"/>
  <c r="R112" i="14"/>
  <c r="S112" i="14"/>
  <c r="T112" i="14"/>
  <c r="U112" i="14"/>
  <c r="V112" i="14"/>
  <c r="R113" i="14"/>
  <c r="S113" i="14"/>
  <c r="T113" i="14"/>
  <c r="U113" i="14"/>
  <c r="V113" i="14"/>
  <c r="R114" i="14"/>
  <c r="S114" i="14"/>
  <c r="T114" i="14"/>
  <c r="U114" i="14"/>
  <c r="V114" i="14"/>
  <c r="R115" i="14"/>
  <c r="S115" i="14"/>
  <c r="T115" i="14"/>
  <c r="U115" i="14"/>
  <c r="V115" i="14"/>
  <c r="R116" i="14"/>
  <c r="S116" i="14"/>
  <c r="T116" i="14"/>
  <c r="U116" i="14"/>
  <c r="V116" i="14"/>
  <c r="R117" i="14"/>
  <c r="S117" i="14"/>
  <c r="T117" i="14"/>
  <c r="U117" i="14"/>
  <c r="V117" i="14"/>
  <c r="R118" i="14"/>
  <c r="S118" i="14"/>
  <c r="T118" i="14"/>
  <c r="U118" i="14"/>
  <c r="V118" i="14"/>
  <c r="R119" i="14"/>
  <c r="S119" i="14"/>
  <c r="T119" i="14"/>
  <c r="U119" i="14"/>
  <c r="V119" i="14"/>
  <c r="R120" i="14"/>
  <c r="S120" i="14"/>
  <c r="T120" i="14"/>
  <c r="U120" i="14"/>
  <c r="V120" i="14"/>
  <c r="R121" i="14"/>
  <c r="S121" i="14"/>
  <c r="T121" i="14"/>
  <c r="U121" i="14"/>
  <c r="V121" i="14"/>
  <c r="R122" i="14"/>
  <c r="S122" i="14"/>
  <c r="T122" i="14"/>
  <c r="U122" i="14"/>
  <c r="V122" i="14"/>
  <c r="R123" i="14"/>
  <c r="S123" i="14"/>
  <c r="T123" i="14"/>
  <c r="U123" i="14"/>
  <c r="V123" i="14"/>
  <c r="R124" i="14"/>
  <c r="S124" i="14"/>
  <c r="T124" i="14"/>
  <c r="U124" i="14"/>
  <c r="V124" i="14"/>
  <c r="R125" i="14"/>
  <c r="S125" i="14"/>
  <c r="T125" i="14"/>
  <c r="U125" i="14"/>
  <c r="V125" i="14"/>
  <c r="R126" i="14"/>
  <c r="S126" i="14"/>
  <c r="T126" i="14"/>
  <c r="U126" i="14"/>
  <c r="V126" i="14"/>
  <c r="R127" i="14"/>
  <c r="S127" i="14"/>
  <c r="T127" i="14"/>
  <c r="U127" i="14"/>
  <c r="V127" i="14"/>
  <c r="R128" i="14"/>
  <c r="S128" i="14"/>
  <c r="T128" i="14"/>
  <c r="U128" i="14"/>
  <c r="V128" i="14"/>
  <c r="R129" i="14"/>
  <c r="S129" i="14"/>
  <c r="T129" i="14"/>
  <c r="U129" i="14"/>
  <c r="V129" i="14"/>
  <c r="R130" i="14"/>
  <c r="S130" i="14"/>
  <c r="T130" i="14"/>
  <c r="U130" i="14"/>
  <c r="V130" i="14"/>
  <c r="R131" i="14"/>
  <c r="S131" i="14"/>
  <c r="T131" i="14"/>
  <c r="U131" i="14"/>
  <c r="V131" i="14"/>
  <c r="R132" i="14"/>
  <c r="S132" i="14"/>
  <c r="T132" i="14"/>
  <c r="U132" i="14"/>
  <c r="V132" i="14"/>
  <c r="R133" i="14"/>
  <c r="S133" i="14"/>
  <c r="T133" i="14"/>
  <c r="U133" i="14"/>
  <c r="V133" i="14"/>
  <c r="R134" i="14"/>
  <c r="S134" i="14"/>
  <c r="T134" i="14"/>
  <c r="U134" i="14"/>
  <c r="V134" i="14"/>
  <c r="R135" i="14"/>
  <c r="S135" i="14"/>
  <c r="T135" i="14"/>
  <c r="U135" i="14"/>
  <c r="V135" i="14"/>
  <c r="R136" i="14"/>
  <c r="S136" i="14"/>
  <c r="T136" i="14"/>
  <c r="U136" i="14"/>
  <c r="V136" i="14"/>
  <c r="R137" i="14"/>
  <c r="S137" i="14"/>
  <c r="T137" i="14"/>
  <c r="U137" i="14"/>
  <c r="V137" i="14"/>
  <c r="R138" i="14"/>
  <c r="S138" i="14"/>
  <c r="T138" i="14"/>
  <c r="U138" i="14"/>
  <c r="V138" i="14"/>
  <c r="R139" i="14"/>
  <c r="S139" i="14"/>
  <c r="T139" i="14"/>
  <c r="U139" i="14"/>
  <c r="V139" i="14"/>
  <c r="R140" i="14"/>
  <c r="S140" i="14"/>
  <c r="T140" i="14"/>
  <c r="U140" i="14"/>
  <c r="V140" i="14"/>
  <c r="R141" i="14"/>
  <c r="S141" i="14"/>
  <c r="T141" i="14"/>
  <c r="U141" i="14"/>
  <c r="V141" i="14"/>
  <c r="R142" i="14"/>
  <c r="S142" i="14"/>
  <c r="T142" i="14"/>
  <c r="U142" i="14"/>
  <c r="V142" i="14"/>
  <c r="R143" i="14"/>
  <c r="S143" i="14"/>
  <c r="T143" i="14"/>
  <c r="U143" i="14"/>
  <c r="V143" i="14"/>
  <c r="R144" i="14"/>
  <c r="S144" i="14"/>
  <c r="T144" i="14"/>
  <c r="U144" i="14"/>
  <c r="V144" i="14"/>
  <c r="R145" i="14"/>
  <c r="S145" i="14"/>
  <c r="T145" i="14"/>
  <c r="U145" i="14"/>
  <c r="V145" i="14"/>
  <c r="R146" i="14"/>
  <c r="S146" i="14"/>
  <c r="T146" i="14"/>
  <c r="U146" i="14"/>
  <c r="V146" i="14"/>
  <c r="R147" i="14"/>
  <c r="S147" i="14"/>
  <c r="T147" i="14"/>
  <c r="U147" i="14"/>
  <c r="V147" i="14"/>
  <c r="R148" i="14"/>
  <c r="S148" i="14"/>
  <c r="T148" i="14"/>
  <c r="U148" i="14"/>
  <c r="V148" i="14"/>
  <c r="R149" i="14"/>
  <c r="S149" i="14"/>
  <c r="T149" i="14"/>
  <c r="U149" i="14"/>
  <c r="V149" i="14"/>
  <c r="R150" i="14"/>
  <c r="S150" i="14"/>
  <c r="T150" i="14"/>
  <c r="U150" i="14"/>
  <c r="V150" i="14"/>
  <c r="R151" i="14"/>
  <c r="S151" i="14"/>
  <c r="T151" i="14"/>
  <c r="U151" i="14"/>
  <c r="V151" i="14"/>
  <c r="R152" i="14"/>
  <c r="S152" i="14"/>
  <c r="T152" i="14"/>
  <c r="U152" i="14"/>
  <c r="V152" i="14"/>
  <c r="R153" i="14"/>
  <c r="S153" i="14"/>
  <c r="T153" i="14"/>
  <c r="U153" i="14"/>
  <c r="V153" i="14"/>
  <c r="R154" i="14"/>
  <c r="S154" i="14"/>
  <c r="T154" i="14"/>
  <c r="U154" i="14"/>
  <c r="V154" i="14"/>
  <c r="R155" i="14"/>
  <c r="S155" i="14"/>
  <c r="T155" i="14"/>
  <c r="U155" i="14"/>
  <c r="V155" i="14"/>
  <c r="R156" i="14"/>
  <c r="S156" i="14"/>
  <c r="T156" i="14"/>
  <c r="U156" i="14"/>
  <c r="V156" i="14"/>
  <c r="R157" i="14"/>
  <c r="S157" i="14"/>
  <c r="T157" i="14"/>
  <c r="U157" i="14"/>
  <c r="V157" i="14"/>
  <c r="R158" i="14"/>
  <c r="S158" i="14"/>
  <c r="T158" i="14"/>
  <c r="U158" i="14"/>
  <c r="V158" i="14"/>
  <c r="R159" i="14"/>
  <c r="S159" i="14"/>
  <c r="T159" i="14"/>
  <c r="U159" i="14"/>
  <c r="V159" i="14"/>
  <c r="R160" i="14"/>
  <c r="S160" i="14"/>
  <c r="T160" i="14"/>
  <c r="U160" i="14"/>
  <c r="V160" i="14"/>
  <c r="R161" i="14"/>
  <c r="S161" i="14"/>
  <c r="T161" i="14"/>
  <c r="U161" i="14"/>
  <c r="V161" i="14"/>
  <c r="R162" i="14"/>
  <c r="S162" i="14"/>
  <c r="T162" i="14"/>
  <c r="U162" i="14"/>
  <c r="V162" i="14"/>
  <c r="R163" i="14"/>
  <c r="S163" i="14"/>
  <c r="T163" i="14"/>
  <c r="U163" i="14"/>
  <c r="V163" i="14"/>
  <c r="R164" i="14"/>
  <c r="S164" i="14"/>
  <c r="T164" i="14"/>
  <c r="U164" i="14"/>
  <c r="V164" i="14"/>
  <c r="R165" i="14"/>
  <c r="S165" i="14"/>
  <c r="T165" i="14"/>
  <c r="U165" i="14"/>
  <c r="V165" i="14"/>
  <c r="R166" i="14"/>
  <c r="S166" i="14"/>
  <c r="T166" i="14"/>
  <c r="U166" i="14"/>
  <c r="V166" i="14"/>
  <c r="R167" i="14"/>
  <c r="S167" i="14"/>
  <c r="T167" i="14"/>
  <c r="U167" i="14"/>
  <c r="V167" i="14"/>
  <c r="R168" i="14"/>
  <c r="S168" i="14"/>
  <c r="T168" i="14"/>
  <c r="U168" i="14"/>
  <c r="V168" i="14"/>
  <c r="R169" i="14"/>
  <c r="S169" i="14"/>
  <c r="T169" i="14"/>
  <c r="U169" i="14"/>
  <c r="V169" i="14"/>
  <c r="R170" i="14"/>
  <c r="S170" i="14"/>
  <c r="T170" i="14"/>
  <c r="U170" i="14"/>
  <c r="V170" i="14"/>
  <c r="R171" i="14"/>
  <c r="S171" i="14"/>
  <c r="T171" i="14"/>
  <c r="U171" i="14"/>
  <c r="V171" i="14"/>
  <c r="R172" i="14"/>
  <c r="S172" i="14"/>
  <c r="T172" i="14"/>
  <c r="U172" i="14"/>
  <c r="V172" i="14"/>
  <c r="R173" i="14"/>
  <c r="S173" i="14"/>
  <c r="T173" i="14"/>
  <c r="U173" i="14"/>
  <c r="V173" i="14"/>
  <c r="R174" i="14"/>
  <c r="S174" i="14"/>
  <c r="T174" i="14"/>
  <c r="U174" i="14"/>
  <c r="V174" i="14"/>
  <c r="R175" i="14"/>
  <c r="S175" i="14"/>
  <c r="T175" i="14"/>
  <c r="U175" i="14"/>
  <c r="V175" i="14"/>
  <c r="R176" i="14"/>
  <c r="S176" i="14"/>
  <c r="T176" i="14"/>
  <c r="U176" i="14"/>
  <c r="V176" i="14"/>
  <c r="R177" i="14"/>
  <c r="S177" i="14"/>
  <c r="T177" i="14"/>
  <c r="U177" i="14"/>
  <c r="V177" i="14"/>
  <c r="R178" i="14"/>
  <c r="S178" i="14"/>
  <c r="T178" i="14"/>
  <c r="U178" i="14"/>
  <c r="V178" i="14"/>
  <c r="R179" i="14"/>
  <c r="S179" i="14"/>
  <c r="T179" i="14"/>
  <c r="U179" i="14"/>
  <c r="V179" i="14"/>
  <c r="R180" i="14"/>
  <c r="S180" i="14"/>
  <c r="T180" i="14"/>
  <c r="U180" i="14"/>
  <c r="V180" i="14"/>
  <c r="R181" i="14"/>
  <c r="S181" i="14"/>
  <c r="T181" i="14"/>
  <c r="U181" i="14"/>
  <c r="V181" i="14"/>
  <c r="R182" i="14"/>
  <c r="S182" i="14"/>
  <c r="T182" i="14"/>
  <c r="U182" i="14"/>
  <c r="V182" i="14"/>
  <c r="R183" i="14"/>
  <c r="S183" i="14"/>
  <c r="T183" i="14"/>
  <c r="U183" i="14"/>
  <c r="V183" i="14"/>
  <c r="R184" i="14"/>
  <c r="S184" i="14"/>
  <c r="T184" i="14"/>
  <c r="U184" i="14"/>
  <c r="V184" i="14"/>
  <c r="R185" i="14"/>
  <c r="S185" i="14"/>
  <c r="T185" i="14"/>
  <c r="U185" i="14"/>
  <c r="V185" i="14"/>
  <c r="R186" i="14"/>
  <c r="S186" i="14"/>
  <c r="T186" i="14"/>
  <c r="U186" i="14"/>
  <c r="V186" i="14"/>
  <c r="R187" i="14"/>
  <c r="S187" i="14"/>
  <c r="T187" i="14"/>
  <c r="U187" i="14"/>
  <c r="V187" i="14"/>
  <c r="R188" i="14"/>
  <c r="S188" i="14"/>
  <c r="T188" i="14"/>
  <c r="U188" i="14"/>
  <c r="V188" i="14"/>
  <c r="R189" i="14"/>
  <c r="S189" i="14"/>
  <c r="T189" i="14"/>
  <c r="U189" i="14"/>
  <c r="V189" i="14"/>
  <c r="R190" i="14"/>
  <c r="S190" i="14"/>
  <c r="T190" i="14"/>
  <c r="U190" i="14"/>
  <c r="V190" i="14"/>
  <c r="R191" i="14"/>
  <c r="S191" i="14"/>
  <c r="T191" i="14"/>
  <c r="U191" i="14"/>
  <c r="V191" i="14"/>
  <c r="R192" i="14"/>
  <c r="S192" i="14"/>
  <c r="T192" i="14"/>
  <c r="U192" i="14"/>
  <c r="V192" i="14"/>
  <c r="R193" i="14"/>
  <c r="S193" i="14"/>
  <c r="T193" i="14"/>
  <c r="U193" i="14"/>
  <c r="V193" i="14"/>
  <c r="R194" i="14"/>
  <c r="S194" i="14"/>
  <c r="T194" i="14"/>
  <c r="U194" i="14"/>
  <c r="V194" i="14"/>
  <c r="R195" i="14"/>
  <c r="S195" i="14"/>
  <c r="T195" i="14"/>
  <c r="U195" i="14"/>
  <c r="V195" i="14"/>
  <c r="R196" i="14"/>
  <c r="S196" i="14"/>
  <c r="T196" i="14"/>
  <c r="U196" i="14"/>
  <c r="V196" i="14"/>
  <c r="R197" i="14"/>
  <c r="S197" i="14"/>
  <c r="T197" i="14"/>
  <c r="U197" i="14"/>
  <c r="V197" i="14"/>
  <c r="R198" i="14"/>
  <c r="S198" i="14"/>
  <c r="T198" i="14"/>
  <c r="U198" i="14"/>
  <c r="V198" i="14"/>
  <c r="R199" i="14"/>
  <c r="S199" i="14"/>
  <c r="T199" i="14"/>
  <c r="U199" i="14"/>
  <c r="V199" i="14"/>
  <c r="R200" i="14"/>
  <c r="S200" i="14"/>
  <c r="T200" i="14"/>
  <c r="U200" i="14"/>
  <c r="V200" i="14"/>
  <c r="R201" i="14"/>
  <c r="S201" i="14"/>
  <c r="T201" i="14"/>
  <c r="U201" i="14"/>
  <c r="V201" i="14"/>
  <c r="R202" i="14"/>
  <c r="S202" i="14"/>
  <c r="T202" i="14"/>
  <c r="U202" i="14"/>
  <c r="V202" i="14"/>
  <c r="R203" i="14"/>
  <c r="S203" i="14"/>
  <c r="T203" i="14"/>
  <c r="U203" i="14"/>
  <c r="V203" i="14"/>
  <c r="R204" i="14"/>
  <c r="S204" i="14"/>
  <c r="T204" i="14"/>
  <c r="U204" i="14"/>
  <c r="V204" i="14"/>
  <c r="R205" i="14"/>
  <c r="S205" i="14"/>
  <c r="T205" i="14"/>
  <c r="U205" i="14"/>
  <c r="V205" i="14"/>
  <c r="R206" i="14"/>
  <c r="S206" i="14"/>
  <c r="T206" i="14"/>
  <c r="U206" i="14"/>
  <c r="V206" i="14"/>
  <c r="R207" i="14"/>
  <c r="S207" i="14"/>
  <c r="T207" i="14"/>
  <c r="U207" i="14"/>
  <c r="V207" i="14"/>
  <c r="R208" i="14"/>
  <c r="S208" i="14"/>
  <c r="T208" i="14"/>
  <c r="U208" i="14"/>
  <c r="V208" i="14"/>
  <c r="R209" i="14"/>
  <c r="S209" i="14"/>
  <c r="T209" i="14"/>
  <c r="U209" i="14"/>
  <c r="V209" i="14"/>
  <c r="R210" i="14"/>
  <c r="S210" i="14"/>
  <c r="T210" i="14"/>
  <c r="U210" i="14"/>
  <c r="V210" i="14"/>
  <c r="R211" i="14"/>
  <c r="S211" i="14"/>
  <c r="T211" i="14"/>
  <c r="U211" i="14"/>
  <c r="V211" i="14"/>
  <c r="R212" i="14"/>
  <c r="S212" i="14"/>
  <c r="T212" i="14"/>
  <c r="U212" i="14"/>
  <c r="V212" i="14"/>
  <c r="R213" i="14"/>
  <c r="S213" i="14"/>
  <c r="T213" i="14"/>
  <c r="U213" i="14"/>
  <c r="V213" i="14"/>
  <c r="R214" i="14"/>
  <c r="S214" i="14"/>
  <c r="T214" i="14"/>
  <c r="U214" i="14"/>
  <c r="V214" i="14"/>
  <c r="R215" i="14"/>
  <c r="S215" i="14"/>
  <c r="T215" i="14"/>
  <c r="U215" i="14"/>
  <c r="V215" i="14"/>
  <c r="R216" i="14"/>
  <c r="S216" i="14"/>
  <c r="T216" i="14"/>
  <c r="U216" i="14"/>
  <c r="V216" i="14"/>
  <c r="R217" i="14"/>
  <c r="S217" i="14"/>
  <c r="T217" i="14"/>
  <c r="U217" i="14"/>
  <c r="V217" i="14"/>
  <c r="R218" i="14"/>
  <c r="S218" i="14"/>
  <c r="T218" i="14"/>
  <c r="U218" i="14"/>
  <c r="V218" i="14"/>
  <c r="R219" i="14"/>
  <c r="S219" i="14"/>
  <c r="T219" i="14"/>
  <c r="U219" i="14"/>
  <c r="V219" i="14"/>
  <c r="R220" i="14"/>
  <c r="S220" i="14"/>
  <c r="T220" i="14"/>
  <c r="U220" i="14"/>
  <c r="V220" i="14"/>
  <c r="R221" i="14"/>
  <c r="S221" i="14"/>
  <c r="T221" i="14"/>
  <c r="U221" i="14"/>
  <c r="V221" i="14"/>
  <c r="R222" i="14"/>
  <c r="S222" i="14"/>
  <c r="T222" i="14"/>
  <c r="U222" i="14"/>
  <c r="V222" i="14"/>
  <c r="R223" i="14"/>
  <c r="S223" i="14"/>
  <c r="T223" i="14"/>
  <c r="U223" i="14"/>
  <c r="V223" i="14"/>
  <c r="R224" i="14"/>
  <c r="S224" i="14"/>
  <c r="T224" i="14"/>
  <c r="U224" i="14"/>
  <c r="V224" i="14"/>
  <c r="R225" i="14"/>
  <c r="S225" i="14"/>
  <c r="T225" i="14"/>
  <c r="U225" i="14"/>
  <c r="V225" i="14"/>
  <c r="R226" i="14"/>
  <c r="S226" i="14"/>
  <c r="T226" i="14"/>
  <c r="U226" i="14"/>
  <c r="V226" i="14"/>
  <c r="R227" i="14"/>
  <c r="S227" i="14"/>
  <c r="T227" i="14"/>
  <c r="U227" i="14"/>
  <c r="V227" i="14"/>
  <c r="R228" i="14"/>
  <c r="S228" i="14"/>
  <c r="T228" i="14"/>
  <c r="U228" i="14"/>
  <c r="V228" i="14"/>
  <c r="R229" i="14"/>
  <c r="S229" i="14"/>
  <c r="T229" i="14"/>
  <c r="U229" i="14"/>
  <c r="V229" i="14"/>
  <c r="R230" i="14"/>
  <c r="S230" i="14"/>
  <c r="T230" i="14"/>
  <c r="U230" i="14"/>
  <c r="V230" i="14"/>
  <c r="R231" i="14"/>
  <c r="S231" i="14"/>
  <c r="T231" i="14"/>
  <c r="U231" i="14"/>
  <c r="V231" i="14"/>
  <c r="R232" i="14"/>
  <c r="S232" i="14"/>
  <c r="T232" i="14"/>
  <c r="U232" i="14"/>
  <c r="V232" i="14"/>
  <c r="R233" i="14"/>
  <c r="S233" i="14"/>
  <c r="T233" i="14"/>
  <c r="U233" i="14"/>
  <c r="V233" i="14"/>
  <c r="R234" i="14"/>
  <c r="S234" i="14"/>
  <c r="T234" i="14"/>
  <c r="U234" i="14"/>
  <c r="V234" i="14"/>
  <c r="R235" i="14"/>
  <c r="S235" i="14"/>
  <c r="T235" i="14"/>
  <c r="U235" i="14"/>
  <c r="V235" i="14"/>
  <c r="R236" i="14"/>
  <c r="S236" i="14"/>
  <c r="T236" i="14"/>
  <c r="U236" i="14"/>
  <c r="V236" i="14"/>
  <c r="R237" i="14"/>
  <c r="S237" i="14"/>
  <c r="T237" i="14"/>
  <c r="U237" i="14"/>
  <c r="V237" i="14"/>
  <c r="R238" i="14"/>
  <c r="S238" i="14"/>
  <c r="T238" i="14"/>
  <c r="U238" i="14"/>
  <c r="V238" i="14"/>
  <c r="R239" i="14"/>
  <c r="S239" i="14"/>
  <c r="T239" i="14"/>
  <c r="U239" i="14"/>
  <c r="V239" i="14"/>
  <c r="R240" i="14"/>
  <c r="S240" i="14"/>
  <c r="T240" i="14"/>
  <c r="U240" i="14"/>
  <c r="V240" i="14"/>
  <c r="R241" i="14"/>
  <c r="S241" i="14"/>
  <c r="T241" i="14"/>
  <c r="U241" i="14"/>
  <c r="V241" i="14"/>
  <c r="R242" i="14"/>
  <c r="S242" i="14"/>
  <c r="T242" i="14"/>
  <c r="U242" i="14"/>
  <c r="V242" i="14"/>
  <c r="R243" i="14"/>
  <c r="S243" i="14"/>
  <c r="T243" i="14"/>
  <c r="U243" i="14"/>
  <c r="V243" i="14"/>
  <c r="R244" i="14"/>
  <c r="S244" i="14"/>
  <c r="T244" i="14"/>
  <c r="U244" i="14"/>
  <c r="V244" i="14"/>
  <c r="R245" i="14"/>
  <c r="S245" i="14"/>
  <c r="T245" i="14"/>
  <c r="U245" i="14"/>
  <c r="V245" i="14"/>
  <c r="R246" i="14"/>
  <c r="S246" i="14"/>
  <c r="T246" i="14"/>
  <c r="U246" i="14"/>
  <c r="V246" i="14"/>
  <c r="R247" i="14"/>
  <c r="S247" i="14"/>
  <c r="T247" i="14"/>
  <c r="U247" i="14"/>
  <c r="V247" i="14"/>
  <c r="R248" i="14"/>
  <c r="S248" i="14"/>
  <c r="T248" i="14"/>
  <c r="U248" i="14"/>
  <c r="V248" i="14"/>
  <c r="R249" i="14"/>
  <c r="S249" i="14"/>
  <c r="T249" i="14"/>
  <c r="U249" i="14"/>
  <c r="V249" i="14"/>
  <c r="R250" i="14"/>
  <c r="S250" i="14"/>
  <c r="T250" i="14"/>
  <c r="U250" i="14"/>
  <c r="V250" i="14"/>
  <c r="R251" i="14"/>
  <c r="S251" i="14"/>
  <c r="T251" i="14"/>
  <c r="U251" i="14"/>
  <c r="V251" i="14"/>
  <c r="R252" i="14"/>
  <c r="S252" i="14"/>
  <c r="T252" i="14"/>
  <c r="U252" i="14"/>
  <c r="V252" i="14"/>
  <c r="R253" i="14"/>
  <c r="S253" i="14"/>
  <c r="T253" i="14"/>
  <c r="U253" i="14"/>
  <c r="V253" i="14"/>
  <c r="R254" i="14"/>
  <c r="S254" i="14"/>
  <c r="T254" i="14"/>
  <c r="U254" i="14"/>
  <c r="V254" i="14"/>
  <c r="R255" i="14"/>
  <c r="S255" i="14"/>
  <c r="T255" i="14"/>
  <c r="U255" i="14"/>
  <c r="V255" i="14"/>
  <c r="R256" i="14"/>
  <c r="S256" i="14"/>
  <c r="T256" i="14"/>
  <c r="U256" i="14"/>
  <c r="V256" i="14"/>
  <c r="R257" i="14"/>
  <c r="S257" i="14"/>
  <c r="T257" i="14"/>
  <c r="U257" i="14"/>
  <c r="V257" i="14"/>
  <c r="R258" i="14"/>
  <c r="S258" i="14"/>
  <c r="T258" i="14"/>
  <c r="U258" i="14"/>
  <c r="V258" i="14"/>
  <c r="R259" i="14"/>
  <c r="S259" i="14"/>
  <c r="T259" i="14"/>
  <c r="U259" i="14"/>
  <c r="V259" i="14"/>
  <c r="R260" i="14"/>
  <c r="S260" i="14"/>
  <c r="T260" i="14"/>
  <c r="U260" i="14"/>
  <c r="V260" i="14"/>
  <c r="R261" i="14"/>
  <c r="S261" i="14"/>
  <c r="T261" i="14"/>
  <c r="U261" i="14"/>
  <c r="V261" i="14"/>
  <c r="R262" i="14"/>
  <c r="S262" i="14"/>
  <c r="T262" i="14"/>
  <c r="U262" i="14"/>
  <c r="V262" i="14"/>
  <c r="R263" i="14"/>
  <c r="S263" i="14"/>
  <c r="T263" i="14"/>
  <c r="U263" i="14"/>
  <c r="V263" i="14"/>
  <c r="R264" i="14"/>
  <c r="S264" i="14"/>
  <c r="T264" i="14"/>
  <c r="U264" i="14"/>
  <c r="V264" i="14"/>
  <c r="R265" i="14"/>
  <c r="S265" i="14"/>
  <c r="T265" i="14"/>
  <c r="U265" i="14"/>
  <c r="V265" i="14"/>
  <c r="R266" i="14"/>
  <c r="S266" i="14"/>
  <c r="T266" i="14"/>
  <c r="U266" i="14"/>
  <c r="V266" i="14"/>
  <c r="R267" i="14"/>
  <c r="S267" i="14"/>
  <c r="T267" i="14"/>
  <c r="U267" i="14"/>
  <c r="V267" i="14"/>
  <c r="R268" i="14"/>
  <c r="S268" i="14"/>
  <c r="T268" i="14"/>
  <c r="U268" i="14"/>
  <c r="V268" i="14"/>
  <c r="R269" i="14"/>
  <c r="S269" i="14"/>
  <c r="T269" i="14"/>
  <c r="U269" i="14"/>
  <c r="V269" i="14"/>
  <c r="R270" i="14"/>
  <c r="S270" i="14"/>
  <c r="T270" i="14"/>
  <c r="U270" i="14"/>
  <c r="V270" i="14"/>
  <c r="R271" i="14"/>
  <c r="S271" i="14"/>
  <c r="T271" i="14"/>
  <c r="U271" i="14"/>
  <c r="V271" i="14"/>
  <c r="R272" i="14"/>
  <c r="S272" i="14"/>
  <c r="T272" i="14"/>
  <c r="U272" i="14"/>
  <c r="V272" i="14"/>
  <c r="R273" i="14"/>
  <c r="S273" i="14"/>
  <c r="T273" i="14"/>
  <c r="U273" i="14"/>
  <c r="V273" i="14"/>
  <c r="R274" i="14"/>
  <c r="S274" i="14"/>
  <c r="T274" i="14"/>
  <c r="U274" i="14"/>
  <c r="V274" i="14"/>
  <c r="R275" i="14"/>
  <c r="S275" i="14"/>
  <c r="T275" i="14"/>
  <c r="U275" i="14"/>
  <c r="V275" i="14"/>
  <c r="R276" i="14"/>
  <c r="S276" i="14"/>
  <c r="T276" i="14"/>
  <c r="U276" i="14"/>
  <c r="V276" i="14"/>
  <c r="R277" i="14"/>
  <c r="S277" i="14"/>
  <c r="T277" i="14"/>
  <c r="U277" i="14"/>
  <c r="V277" i="14"/>
  <c r="R278" i="14"/>
  <c r="S278" i="14"/>
  <c r="T278" i="14"/>
  <c r="U278" i="14"/>
  <c r="V278" i="14"/>
  <c r="R279" i="14"/>
  <c r="S279" i="14"/>
  <c r="T279" i="14"/>
  <c r="U279" i="14"/>
  <c r="V279" i="14"/>
  <c r="R280" i="14"/>
  <c r="S280" i="14"/>
  <c r="T280" i="14"/>
  <c r="U280" i="14"/>
  <c r="V280" i="14"/>
  <c r="R281" i="14"/>
  <c r="S281" i="14"/>
  <c r="T281" i="14"/>
  <c r="U281" i="14"/>
  <c r="V281" i="14"/>
  <c r="R282" i="14"/>
  <c r="S282" i="14"/>
  <c r="T282" i="14"/>
  <c r="U282" i="14"/>
  <c r="V282" i="14"/>
  <c r="R283" i="14"/>
  <c r="S283" i="14"/>
  <c r="T283" i="14"/>
  <c r="U283" i="14"/>
  <c r="V283" i="14"/>
  <c r="R284" i="14"/>
  <c r="S284" i="14"/>
  <c r="T284" i="14"/>
  <c r="U284" i="14"/>
  <c r="V284" i="14"/>
  <c r="R285" i="14"/>
  <c r="S285" i="14"/>
  <c r="T285" i="14"/>
  <c r="U285" i="14"/>
  <c r="V285" i="14"/>
  <c r="R286" i="14"/>
  <c r="S286" i="14"/>
  <c r="T286" i="14"/>
  <c r="U286" i="14"/>
  <c r="V286" i="14"/>
  <c r="R287" i="14"/>
  <c r="S287" i="14"/>
  <c r="T287" i="14"/>
  <c r="U287" i="14"/>
  <c r="V287" i="14"/>
  <c r="R288" i="14"/>
  <c r="S288" i="14"/>
  <c r="T288" i="14"/>
  <c r="U288" i="14"/>
  <c r="V288" i="14"/>
  <c r="R289" i="14"/>
  <c r="S289" i="14"/>
  <c r="T289" i="14"/>
  <c r="U289" i="14"/>
  <c r="V289" i="14"/>
  <c r="R290" i="14"/>
  <c r="S290" i="14"/>
  <c r="T290" i="14"/>
  <c r="U290" i="14"/>
  <c r="V290" i="14"/>
  <c r="R291" i="14"/>
  <c r="S291" i="14"/>
  <c r="T291" i="14"/>
  <c r="U291" i="14"/>
  <c r="V291" i="14"/>
  <c r="R292" i="14"/>
  <c r="S292" i="14"/>
  <c r="T292" i="14"/>
  <c r="U292" i="14"/>
  <c r="V292" i="14"/>
  <c r="R293" i="14"/>
  <c r="S293" i="14"/>
  <c r="T293" i="14"/>
  <c r="U293" i="14"/>
  <c r="V293" i="14"/>
  <c r="R294" i="14"/>
  <c r="S294" i="14"/>
  <c r="T294" i="14"/>
  <c r="U294" i="14"/>
  <c r="V294" i="14"/>
  <c r="R295" i="14"/>
  <c r="S295" i="14"/>
  <c r="T295" i="14"/>
  <c r="U295" i="14"/>
  <c r="V295" i="14"/>
  <c r="R296" i="14"/>
  <c r="S296" i="14"/>
  <c r="T296" i="14"/>
  <c r="U296" i="14"/>
  <c r="V296" i="14"/>
  <c r="R297" i="14"/>
  <c r="S297" i="14"/>
  <c r="T297" i="14"/>
  <c r="U297" i="14"/>
  <c r="V297" i="14"/>
  <c r="R298" i="14"/>
  <c r="S298" i="14"/>
  <c r="T298" i="14"/>
  <c r="U298" i="14"/>
  <c r="V298" i="14"/>
  <c r="R299" i="14"/>
  <c r="S299" i="14"/>
  <c r="T299" i="14"/>
  <c r="U299" i="14"/>
  <c r="V299" i="14"/>
  <c r="R300" i="14"/>
  <c r="S300" i="14"/>
  <c r="T300" i="14"/>
  <c r="U300" i="14"/>
  <c r="V300" i="14"/>
  <c r="R301" i="14"/>
  <c r="S301" i="14"/>
  <c r="T301" i="14"/>
  <c r="U301" i="14"/>
  <c r="V301" i="14"/>
  <c r="R302" i="14"/>
  <c r="S302" i="14"/>
  <c r="T302" i="14"/>
  <c r="U302" i="14"/>
  <c r="V302" i="14"/>
  <c r="R303" i="14"/>
  <c r="S303" i="14"/>
  <c r="T303" i="14"/>
  <c r="U303" i="14"/>
  <c r="V303" i="14"/>
  <c r="R304" i="14"/>
  <c r="S304" i="14"/>
  <c r="T304" i="14"/>
  <c r="U304" i="14"/>
  <c r="V304" i="14"/>
  <c r="R305" i="14"/>
  <c r="S305" i="14"/>
  <c r="T305" i="14"/>
  <c r="U305" i="14"/>
  <c r="V305" i="14"/>
  <c r="R306" i="14"/>
  <c r="S306" i="14"/>
  <c r="T306" i="14"/>
  <c r="U306" i="14"/>
  <c r="V306" i="14"/>
  <c r="R307" i="14"/>
  <c r="S307" i="14"/>
  <c r="T307" i="14"/>
  <c r="U307" i="14"/>
  <c r="V307" i="14"/>
  <c r="R308" i="14"/>
  <c r="S308" i="14"/>
  <c r="T308" i="14"/>
  <c r="U308" i="14"/>
  <c r="V308" i="14"/>
  <c r="R309" i="14"/>
  <c r="S309" i="14"/>
  <c r="T309" i="14"/>
  <c r="U309" i="14"/>
  <c r="V309" i="14"/>
  <c r="R310" i="14"/>
  <c r="S310" i="14"/>
  <c r="T310" i="14"/>
  <c r="U310" i="14"/>
  <c r="V310" i="14"/>
  <c r="R311" i="14"/>
  <c r="S311" i="14"/>
  <c r="T311" i="14"/>
  <c r="U311" i="14"/>
  <c r="V311" i="14"/>
  <c r="R312" i="14"/>
  <c r="S312" i="14"/>
  <c r="T312" i="14"/>
  <c r="U312" i="14"/>
  <c r="V312" i="14"/>
  <c r="R313" i="14"/>
  <c r="S313" i="14"/>
  <c r="T313" i="14"/>
  <c r="U313" i="14"/>
  <c r="V313" i="14"/>
  <c r="R314" i="14"/>
  <c r="S314" i="14"/>
  <c r="T314" i="14"/>
  <c r="U314" i="14"/>
  <c r="V314" i="14"/>
  <c r="R315" i="14"/>
  <c r="S315" i="14"/>
  <c r="T315" i="14"/>
  <c r="U315" i="14"/>
  <c r="V315" i="14"/>
  <c r="R316" i="14"/>
  <c r="S316" i="14"/>
  <c r="T316" i="14"/>
  <c r="U316" i="14"/>
  <c r="V316" i="14"/>
  <c r="R317" i="14"/>
  <c r="S317" i="14"/>
  <c r="T317" i="14"/>
  <c r="U317" i="14"/>
  <c r="V317" i="14"/>
  <c r="R318" i="14"/>
  <c r="S318" i="14"/>
  <c r="T318" i="14"/>
  <c r="U318" i="14"/>
  <c r="V318" i="14"/>
  <c r="R319" i="14"/>
  <c r="S319" i="14"/>
  <c r="T319" i="14"/>
  <c r="U319" i="14"/>
  <c r="V319" i="14"/>
  <c r="R320" i="14"/>
  <c r="S320" i="14"/>
  <c r="T320" i="14"/>
  <c r="U320" i="14"/>
  <c r="V320" i="14"/>
  <c r="R321" i="14"/>
  <c r="S321" i="14"/>
  <c r="T321" i="14"/>
  <c r="U321" i="14"/>
  <c r="V321" i="14"/>
  <c r="R322" i="14"/>
  <c r="S322" i="14"/>
  <c r="T322" i="14"/>
  <c r="U322" i="14"/>
  <c r="V322" i="14"/>
  <c r="R323" i="14"/>
  <c r="S323" i="14"/>
  <c r="T323" i="14"/>
  <c r="U323" i="14"/>
  <c r="V323" i="14"/>
  <c r="R324" i="14"/>
  <c r="S324" i="14"/>
  <c r="T324" i="14"/>
  <c r="U324" i="14"/>
  <c r="V324" i="14"/>
  <c r="R325" i="14"/>
  <c r="S325" i="14"/>
  <c r="T325" i="14"/>
  <c r="U325" i="14"/>
  <c r="V325" i="14"/>
  <c r="R326" i="14"/>
  <c r="S326" i="14"/>
  <c r="T326" i="14"/>
  <c r="U326" i="14"/>
  <c r="V326" i="14"/>
  <c r="R327" i="14"/>
  <c r="S327" i="14"/>
  <c r="T327" i="14"/>
  <c r="U327" i="14"/>
  <c r="V327" i="14"/>
  <c r="R328" i="14"/>
  <c r="S328" i="14"/>
  <c r="T328" i="14"/>
  <c r="U328" i="14"/>
  <c r="V328" i="14"/>
  <c r="R329" i="14"/>
  <c r="S329" i="14"/>
  <c r="T329" i="14"/>
  <c r="U329" i="14"/>
  <c r="V329" i="14"/>
  <c r="R330" i="14"/>
  <c r="S330" i="14"/>
  <c r="T330" i="14"/>
  <c r="U330" i="14"/>
  <c r="V330" i="14"/>
  <c r="R331" i="14"/>
  <c r="S331" i="14"/>
  <c r="T331" i="14"/>
  <c r="U331" i="14"/>
  <c r="V331" i="14"/>
  <c r="R332" i="14"/>
  <c r="S332" i="14"/>
  <c r="T332" i="14"/>
  <c r="U332" i="14"/>
  <c r="V332" i="14"/>
  <c r="R333" i="14"/>
  <c r="S333" i="14"/>
  <c r="T333" i="14"/>
  <c r="U333" i="14"/>
  <c r="V333" i="14"/>
  <c r="R334" i="14"/>
  <c r="S334" i="14"/>
  <c r="T334" i="14"/>
  <c r="U334" i="14"/>
  <c r="V334" i="14"/>
  <c r="R335" i="14"/>
  <c r="S335" i="14"/>
  <c r="T335" i="14"/>
  <c r="U335" i="14"/>
  <c r="V335" i="14"/>
  <c r="R336" i="14"/>
  <c r="S336" i="14"/>
  <c r="T336" i="14"/>
  <c r="U336" i="14"/>
  <c r="V336" i="14"/>
  <c r="R337" i="14"/>
  <c r="S337" i="14"/>
  <c r="T337" i="14"/>
  <c r="U337" i="14"/>
  <c r="V337" i="14"/>
  <c r="R338" i="14"/>
  <c r="S338" i="14"/>
  <c r="T338" i="14"/>
  <c r="U338" i="14"/>
  <c r="V338" i="14"/>
  <c r="R339" i="14"/>
  <c r="S339" i="14"/>
  <c r="T339" i="14"/>
  <c r="U339" i="14"/>
  <c r="V339" i="14"/>
  <c r="R340" i="14"/>
  <c r="S340" i="14"/>
  <c r="T340" i="14"/>
  <c r="U340" i="14"/>
  <c r="V340" i="14"/>
  <c r="R341" i="14"/>
  <c r="S341" i="14"/>
  <c r="T341" i="14"/>
  <c r="U341" i="14"/>
  <c r="V341" i="14"/>
  <c r="R342" i="14"/>
  <c r="S342" i="14"/>
  <c r="T342" i="14"/>
  <c r="U342" i="14"/>
  <c r="V342" i="14"/>
  <c r="R343" i="14"/>
  <c r="S343" i="14"/>
  <c r="T343" i="14"/>
  <c r="U343" i="14"/>
  <c r="V343" i="14"/>
  <c r="R344" i="14"/>
  <c r="S344" i="14"/>
  <c r="T344" i="14"/>
  <c r="U344" i="14"/>
  <c r="V344" i="14"/>
  <c r="R345" i="14"/>
  <c r="S345" i="14"/>
  <c r="T345" i="14"/>
  <c r="U345" i="14"/>
  <c r="V345" i="14"/>
  <c r="R346" i="14"/>
  <c r="S346" i="14"/>
  <c r="T346" i="14"/>
  <c r="U346" i="14"/>
  <c r="V346" i="14"/>
  <c r="R347" i="14"/>
  <c r="S347" i="14"/>
  <c r="T347" i="14"/>
  <c r="U347" i="14"/>
  <c r="V347" i="14"/>
  <c r="R348" i="14"/>
  <c r="S348" i="14"/>
  <c r="T348" i="14"/>
  <c r="U348" i="14"/>
  <c r="V348" i="14"/>
  <c r="R349" i="14"/>
  <c r="S349" i="14"/>
  <c r="T349" i="14"/>
  <c r="U349" i="14"/>
  <c r="V349" i="14"/>
  <c r="R350" i="14"/>
  <c r="S350" i="14"/>
  <c r="T350" i="14"/>
  <c r="U350" i="14"/>
  <c r="V350" i="14"/>
  <c r="R351" i="14"/>
  <c r="S351" i="14"/>
  <c r="T351" i="14"/>
  <c r="U351" i="14"/>
  <c r="V351" i="14"/>
  <c r="R352" i="14"/>
  <c r="S352" i="14"/>
  <c r="T352" i="14"/>
  <c r="U352" i="14"/>
  <c r="V352" i="14"/>
  <c r="R353" i="14"/>
  <c r="S353" i="14"/>
  <c r="T353" i="14"/>
  <c r="U353" i="14"/>
  <c r="V353" i="14"/>
  <c r="R354" i="14"/>
  <c r="S354" i="14"/>
  <c r="T354" i="14"/>
  <c r="U354" i="14"/>
  <c r="V354" i="14"/>
  <c r="R355" i="14"/>
  <c r="S355" i="14"/>
  <c r="T355" i="14"/>
  <c r="U355" i="14"/>
  <c r="V355" i="14"/>
  <c r="R356" i="14"/>
  <c r="S356" i="14"/>
  <c r="T356" i="14"/>
  <c r="U356" i="14"/>
  <c r="V356" i="14"/>
  <c r="R357" i="14"/>
  <c r="S357" i="14"/>
  <c r="T357" i="14"/>
  <c r="U357" i="14"/>
  <c r="V357" i="14"/>
  <c r="R358" i="14"/>
  <c r="S358" i="14"/>
  <c r="T358" i="14"/>
  <c r="U358" i="14"/>
  <c r="V358" i="14"/>
  <c r="R359" i="14"/>
  <c r="S359" i="14"/>
  <c r="T359" i="14"/>
  <c r="U359" i="14"/>
  <c r="V359" i="14"/>
  <c r="R360" i="14"/>
  <c r="S360" i="14"/>
  <c r="T360" i="14"/>
  <c r="U360" i="14"/>
  <c r="V360" i="14"/>
  <c r="R361" i="14"/>
  <c r="S361" i="14"/>
  <c r="T361" i="14"/>
  <c r="U361" i="14"/>
  <c r="V361" i="14"/>
  <c r="R362" i="14"/>
  <c r="S362" i="14"/>
  <c r="T362" i="14"/>
  <c r="U362" i="14"/>
  <c r="V362" i="14"/>
  <c r="R363" i="14"/>
  <c r="S363" i="14"/>
  <c r="T363" i="14"/>
  <c r="U363" i="14"/>
  <c r="V363" i="14"/>
  <c r="R364" i="14"/>
  <c r="S364" i="14"/>
  <c r="T364" i="14"/>
  <c r="U364" i="14"/>
  <c r="V364" i="14"/>
  <c r="R365" i="14"/>
  <c r="S365" i="14"/>
  <c r="T365" i="14"/>
  <c r="U365" i="14"/>
  <c r="V365" i="14"/>
  <c r="R366" i="14"/>
  <c r="S366" i="14"/>
  <c r="T366" i="14"/>
  <c r="U366" i="14"/>
  <c r="V366" i="14"/>
  <c r="R367" i="14"/>
  <c r="S367" i="14"/>
  <c r="T367" i="14"/>
  <c r="U367" i="14"/>
  <c r="V367" i="14"/>
  <c r="R368" i="14"/>
  <c r="S368" i="14"/>
  <c r="T368" i="14"/>
  <c r="U368" i="14"/>
  <c r="V368" i="14"/>
  <c r="R369" i="14"/>
  <c r="S369" i="14"/>
  <c r="T369" i="14"/>
  <c r="U369" i="14"/>
  <c r="V369" i="14"/>
  <c r="R370" i="14"/>
  <c r="S370" i="14"/>
  <c r="T370" i="14"/>
  <c r="U370" i="14"/>
  <c r="V370" i="14"/>
  <c r="R371" i="14"/>
  <c r="S371" i="14"/>
  <c r="T371" i="14"/>
  <c r="U371" i="14"/>
  <c r="V371" i="14"/>
  <c r="R372" i="14"/>
  <c r="S372" i="14"/>
  <c r="T372" i="14"/>
  <c r="U372" i="14"/>
  <c r="V372" i="14"/>
  <c r="R373" i="14"/>
  <c r="S373" i="14"/>
  <c r="T373" i="14"/>
  <c r="U373" i="14"/>
  <c r="V373" i="14"/>
  <c r="R374" i="14"/>
  <c r="S374" i="14"/>
  <c r="T374" i="14"/>
  <c r="U374" i="14"/>
  <c r="V374" i="14"/>
  <c r="R375" i="14"/>
  <c r="S375" i="14"/>
  <c r="T375" i="14"/>
  <c r="U375" i="14"/>
  <c r="V375" i="14"/>
  <c r="R376" i="14"/>
  <c r="S376" i="14"/>
  <c r="T376" i="14"/>
  <c r="U376" i="14"/>
  <c r="V376" i="14"/>
  <c r="R377" i="14"/>
  <c r="S377" i="14"/>
  <c r="T377" i="14"/>
  <c r="U377" i="14"/>
  <c r="V377" i="14"/>
  <c r="R378" i="14"/>
  <c r="S378" i="14"/>
  <c r="T378" i="14"/>
  <c r="U378" i="14"/>
  <c r="V378" i="14"/>
  <c r="R379" i="14"/>
  <c r="S379" i="14"/>
  <c r="T379" i="14"/>
  <c r="U379" i="14"/>
  <c r="V379" i="14"/>
  <c r="R380" i="14"/>
  <c r="S380" i="14"/>
  <c r="T380" i="14"/>
  <c r="U380" i="14"/>
  <c r="V380" i="14"/>
  <c r="R381" i="14"/>
  <c r="S381" i="14"/>
  <c r="T381" i="14"/>
  <c r="U381" i="14"/>
  <c r="V381" i="14"/>
  <c r="R382" i="14"/>
  <c r="S382" i="14"/>
  <c r="T382" i="14"/>
  <c r="U382" i="14"/>
  <c r="V382" i="14"/>
  <c r="R383" i="14"/>
  <c r="S383" i="14"/>
  <c r="T383" i="14"/>
  <c r="U383" i="14"/>
  <c r="V383" i="14"/>
  <c r="R384" i="14"/>
  <c r="S384" i="14"/>
  <c r="T384" i="14"/>
  <c r="U384" i="14"/>
  <c r="V384" i="14"/>
  <c r="R385" i="14"/>
  <c r="S385" i="14"/>
  <c r="T385" i="14"/>
  <c r="U385" i="14"/>
  <c r="V385" i="14"/>
  <c r="R386" i="14"/>
  <c r="S386" i="14"/>
  <c r="T386" i="14"/>
  <c r="U386" i="14"/>
  <c r="V386" i="14"/>
  <c r="R387" i="14"/>
  <c r="S387" i="14"/>
  <c r="T387" i="14"/>
  <c r="U387" i="14"/>
  <c r="V387" i="14"/>
  <c r="R388" i="14"/>
  <c r="S388" i="14"/>
  <c r="T388" i="14"/>
  <c r="U388" i="14"/>
  <c r="V388" i="14"/>
  <c r="R389" i="14"/>
  <c r="S389" i="14"/>
  <c r="T389" i="14"/>
  <c r="U389" i="14"/>
  <c r="V389" i="14"/>
  <c r="R390" i="14"/>
  <c r="S390" i="14"/>
  <c r="T390" i="14"/>
  <c r="U390" i="14"/>
  <c r="V390" i="14"/>
  <c r="R391" i="14"/>
  <c r="S391" i="14"/>
  <c r="T391" i="14"/>
  <c r="U391" i="14"/>
  <c r="V391" i="14"/>
  <c r="R392" i="14"/>
  <c r="S392" i="14"/>
  <c r="T392" i="14"/>
  <c r="U392" i="14"/>
  <c r="V392" i="14"/>
  <c r="R393" i="14"/>
  <c r="S393" i="14"/>
  <c r="T393" i="14"/>
  <c r="U393" i="14"/>
  <c r="V393" i="14"/>
  <c r="R394" i="14"/>
  <c r="S394" i="14"/>
  <c r="T394" i="14"/>
  <c r="U394" i="14"/>
  <c r="V394" i="14"/>
  <c r="R395" i="14"/>
  <c r="S395" i="14"/>
  <c r="T395" i="14"/>
  <c r="U395" i="14"/>
  <c r="V395" i="14"/>
  <c r="R396" i="14"/>
  <c r="S396" i="14"/>
  <c r="T396" i="14"/>
  <c r="U396" i="14"/>
  <c r="V396" i="14"/>
  <c r="R397" i="14"/>
  <c r="S397" i="14"/>
  <c r="T397" i="14"/>
  <c r="U397" i="14"/>
  <c r="V397" i="14"/>
  <c r="R398" i="14"/>
  <c r="S398" i="14"/>
  <c r="T398" i="14"/>
  <c r="U398" i="14"/>
  <c r="V398" i="14"/>
  <c r="R399" i="14"/>
  <c r="S399" i="14"/>
  <c r="T399" i="14"/>
  <c r="U399" i="14"/>
  <c r="V399" i="14"/>
  <c r="R400" i="14"/>
  <c r="S400" i="14"/>
  <c r="T400" i="14"/>
  <c r="U400" i="14"/>
  <c r="V400" i="14"/>
  <c r="R401" i="14"/>
  <c r="S401" i="14"/>
  <c r="T401" i="14"/>
  <c r="U401" i="14"/>
  <c r="V401" i="14"/>
  <c r="R402" i="14"/>
  <c r="S402" i="14"/>
  <c r="T402" i="14"/>
  <c r="U402" i="14"/>
  <c r="V402" i="14"/>
  <c r="R403" i="14"/>
  <c r="S403" i="14"/>
  <c r="T403" i="14"/>
  <c r="U403" i="14"/>
  <c r="V403" i="14"/>
  <c r="R404" i="14"/>
  <c r="S404" i="14"/>
  <c r="T404" i="14"/>
  <c r="U404" i="14"/>
  <c r="V404" i="14"/>
  <c r="R405" i="14"/>
  <c r="S405" i="14"/>
  <c r="T405" i="14"/>
  <c r="U405" i="14"/>
  <c r="V405" i="14"/>
  <c r="R406" i="14"/>
  <c r="S406" i="14"/>
  <c r="T406" i="14"/>
  <c r="U406" i="14"/>
  <c r="V406" i="14"/>
  <c r="R407" i="14"/>
  <c r="S407" i="14"/>
  <c r="T407" i="14"/>
  <c r="U407" i="14"/>
  <c r="V407" i="14"/>
  <c r="R408" i="14"/>
  <c r="S408" i="14"/>
  <c r="T408" i="14"/>
  <c r="U408" i="14"/>
  <c r="V408" i="14"/>
  <c r="R409" i="14"/>
  <c r="S409" i="14"/>
  <c r="T409" i="14"/>
  <c r="U409" i="14"/>
  <c r="V409" i="14"/>
  <c r="R410" i="14"/>
  <c r="S410" i="14"/>
  <c r="T410" i="14"/>
  <c r="U410" i="14"/>
  <c r="V410" i="14"/>
  <c r="R411" i="14"/>
  <c r="S411" i="14"/>
  <c r="T411" i="14"/>
  <c r="U411" i="14"/>
  <c r="V411" i="14"/>
  <c r="R412" i="14"/>
  <c r="S412" i="14"/>
  <c r="T412" i="14"/>
  <c r="U412" i="14"/>
  <c r="V412" i="14"/>
  <c r="R413" i="14"/>
  <c r="S413" i="14"/>
  <c r="T413" i="14"/>
  <c r="U413" i="14"/>
  <c r="V413" i="14"/>
  <c r="R414" i="14"/>
  <c r="S414" i="14"/>
  <c r="T414" i="14"/>
  <c r="U414" i="14"/>
  <c r="V414" i="14"/>
  <c r="R415" i="14"/>
  <c r="S415" i="14"/>
  <c r="T415" i="14"/>
  <c r="U415" i="14"/>
  <c r="V415" i="14"/>
  <c r="R416" i="14"/>
  <c r="S416" i="14"/>
  <c r="T416" i="14"/>
  <c r="U416" i="14"/>
  <c r="V416" i="14"/>
  <c r="R417" i="14"/>
  <c r="S417" i="14"/>
  <c r="T417" i="14"/>
  <c r="U417" i="14"/>
  <c r="V417" i="14"/>
  <c r="R418" i="14"/>
  <c r="S418" i="14"/>
  <c r="T418" i="14"/>
  <c r="U418" i="14"/>
  <c r="V418" i="14"/>
  <c r="R419" i="14"/>
  <c r="S419" i="14"/>
  <c r="T419" i="14"/>
  <c r="U419" i="14"/>
  <c r="V419" i="14"/>
  <c r="R420" i="14"/>
  <c r="S420" i="14"/>
  <c r="T420" i="14"/>
  <c r="U420" i="14"/>
  <c r="V420" i="14"/>
  <c r="R421" i="14"/>
  <c r="S421" i="14"/>
  <c r="T421" i="14"/>
  <c r="U421" i="14"/>
  <c r="V421" i="14"/>
  <c r="R422" i="14"/>
  <c r="S422" i="14"/>
  <c r="T422" i="14"/>
  <c r="U422" i="14"/>
  <c r="V422" i="14"/>
  <c r="R423" i="14"/>
  <c r="S423" i="14"/>
  <c r="T423" i="14"/>
  <c r="U423" i="14"/>
  <c r="V423" i="14"/>
  <c r="R424" i="14"/>
  <c r="S424" i="14"/>
  <c r="T424" i="14"/>
  <c r="U424" i="14"/>
  <c r="V424" i="14"/>
  <c r="R425" i="14"/>
  <c r="S425" i="14"/>
  <c r="T425" i="14"/>
  <c r="U425" i="14"/>
  <c r="V425" i="14"/>
  <c r="R426" i="14"/>
  <c r="S426" i="14"/>
  <c r="T426" i="14"/>
  <c r="U426" i="14"/>
  <c r="V426" i="14"/>
  <c r="R427" i="14"/>
  <c r="S427" i="14"/>
  <c r="T427" i="14"/>
  <c r="U427" i="14"/>
  <c r="V427" i="14"/>
  <c r="R428" i="14"/>
  <c r="S428" i="14"/>
  <c r="T428" i="14"/>
  <c r="U428" i="14"/>
  <c r="V428" i="14"/>
  <c r="R429" i="14"/>
  <c r="S429" i="14"/>
  <c r="T429" i="14"/>
  <c r="U429" i="14"/>
  <c r="V429" i="14"/>
  <c r="R430" i="14"/>
  <c r="S430" i="14"/>
  <c r="T430" i="14"/>
  <c r="U430" i="14"/>
  <c r="V430" i="14"/>
  <c r="R431" i="14"/>
  <c r="S431" i="14"/>
  <c r="T431" i="14"/>
  <c r="U431" i="14"/>
  <c r="V431" i="14"/>
  <c r="R432" i="14"/>
  <c r="S432" i="14"/>
  <c r="T432" i="14"/>
  <c r="U432" i="14"/>
  <c r="V432" i="14"/>
  <c r="R433" i="14"/>
  <c r="S433" i="14"/>
  <c r="T433" i="14"/>
  <c r="U433" i="14"/>
  <c r="V433" i="14"/>
  <c r="R434" i="14"/>
  <c r="S434" i="14"/>
  <c r="T434" i="14"/>
  <c r="U434" i="14"/>
  <c r="V434" i="14"/>
  <c r="R435" i="14"/>
  <c r="S435" i="14"/>
  <c r="T435" i="14"/>
  <c r="U435" i="14"/>
  <c r="V435" i="14"/>
  <c r="R436" i="14"/>
  <c r="S436" i="14"/>
  <c r="T436" i="14"/>
  <c r="U436" i="14"/>
  <c r="V436" i="14"/>
  <c r="R437" i="14"/>
  <c r="S437" i="14"/>
  <c r="T437" i="14"/>
  <c r="U437" i="14"/>
  <c r="V437" i="14"/>
  <c r="R438" i="14"/>
  <c r="S438" i="14"/>
  <c r="T438" i="14"/>
  <c r="U438" i="14"/>
  <c r="V438" i="14"/>
  <c r="R439" i="14"/>
  <c r="S439" i="14"/>
  <c r="T439" i="14"/>
  <c r="U439" i="14"/>
  <c r="V439" i="14"/>
  <c r="R440" i="14"/>
  <c r="S440" i="14"/>
  <c r="T440" i="14"/>
  <c r="U440" i="14"/>
  <c r="V440" i="14"/>
  <c r="R441" i="14"/>
  <c r="S441" i="14"/>
  <c r="T441" i="14"/>
  <c r="U441" i="14"/>
  <c r="V441" i="14"/>
  <c r="R442" i="14"/>
  <c r="S442" i="14"/>
  <c r="T442" i="14"/>
  <c r="U442" i="14"/>
  <c r="V442" i="14"/>
  <c r="R443" i="14"/>
  <c r="S443" i="14"/>
  <c r="T443" i="14"/>
  <c r="U443" i="14"/>
  <c r="V443" i="14"/>
  <c r="R444" i="14"/>
  <c r="S444" i="14"/>
  <c r="T444" i="14"/>
  <c r="U444" i="14"/>
  <c r="V444" i="14"/>
  <c r="R445" i="14"/>
  <c r="S445" i="14"/>
  <c r="T445" i="14"/>
  <c r="U445" i="14"/>
  <c r="V445" i="14"/>
  <c r="R446" i="14"/>
  <c r="S446" i="14"/>
  <c r="T446" i="14"/>
  <c r="U446" i="14"/>
  <c r="V446" i="14"/>
  <c r="R447" i="14"/>
  <c r="S447" i="14"/>
  <c r="T447" i="14"/>
  <c r="U447" i="14"/>
  <c r="V447" i="14"/>
  <c r="R448" i="14"/>
  <c r="S448" i="14"/>
  <c r="T448" i="14"/>
  <c r="U448" i="14"/>
  <c r="V448" i="14"/>
  <c r="R449" i="14"/>
  <c r="S449" i="14"/>
  <c r="T449" i="14"/>
  <c r="U449" i="14"/>
  <c r="V449" i="14"/>
  <c r="R450" i="14"/>
  <c r="S450" i="14"/>
  <c r="T450" i="14"/>
  <c r="U450" i="14"/>
  <c r="V450" i="14"/>
  <c r="R451" i="14"/>
  <c r="S451" i="14"/>
  <c r="T451" i="14"/>
  <c r="U451" i="14"/>
  <c r="V451" i="14"/>
  <c r="R452" i="14"/>
  <c r="S452" i="14"/>
  <c r="T452" i="14"/>
  <c r="U452" i="14"/>
  <c r="V452" i="14"/>
  <c r="R453" i="14"/>
  <c r="S453" i="14"/>
  <c r="T453" i="14"/>
  <c r="U453" i="14"/>
  <c r="V453" i="14"/>
  <c r="R454" i="14"/>
  <c r="S454" i="14"/>
  <c r="T454" i="14"/>
  <c r="U454" i="14"/>
  <c r="V454" i="14"/>
  <c r="R455" i="14"/>
  <c r="S455" i="14"/>
  <c r="T455" i="14"/>
  <c r="U455" i="14"/>
  <c r="V455" i="14"/>
  <c r="R456" i="14"/>
  <c r="S456" i="14"/>
  <c r="T456" i="14"/>
  <c r="U456" i="14"/>
  <c r="V456" i="14"/>
  <c r="R457" i="14"/>
  <c r="S457" i="14"/>
  <c r="T457" i="14"/>
  <c r="U457" i="14"/>
  <c r="V457" i="14"/>
  <c r="R458" i="14"/>
  <c r="S458" i="14"/>
  <c r="T458" i="14"/>
  <c r="U458" i="14"/>
  <c r="V458" i="14"/>
  <c r="R459" i="14"/>
  <c r="S459" i="14"/>
  <c r="T459" i="14"/>
  <c r="U459" i="14"/>
  <c r="V459" i="14"/>
  <c r="R460" i="14"/>
  <c r="S460" i="14"/>
  <c r="T460" i="14"/>
  <c r="U460" i="14"/>
  <c r="V460" i="14"/>
  <c r="R461" i="14"/>
  <c r="S461" i="14"/>
  <c r="T461" i="14"/>
  <c r="U461" i="14"/>
  <c r="V461" i="14"/>
  <c r="R462" i="14"/>
  <c r="S462" i="14"/>
  <c r="T462" i="14"/>
  <c r="U462" i="14"/>
  <c r="V462" i="14"/>
  <c r="R463" i="14"/>
  <c r="S463" i="14"/>
  <c r="T463" i="14"/>
  <c r="U463" i="14"/>
  <c r="V463" i="14"/>
  <c r="R464" i="14"/>
  <c r="S464" i="14"/>
  <c r="T464" i="14"/>
  <c r="U464" i="14"/>
  <c r="V464" i="14"/>
  <c r="R465" i="14"/>
  <c r="S465" i="14"/>
  <c r="T465" i="14"/>
  <c r="U465" i="14"/>
  <c r="V465" i="14"/>
  <c r="R466" i="14"/>
  <c r="S466" i="14"/>
  <c r="T466" i="14"/>
  <c r="U466" i="14"/>
  <c r="V466" i="14"/>
  <c r="R467" i="14"/>
  <c r="S467" i="14"/>
  <c r="T467" i="14"/>
  <c r="U467" i="14"/>
  <c r="V467" i="14"/>
  <c r="R468" i="14"/>
  <c r="S468" i="14"/>
  <c r="T468" i="14"/>
  <c r="U468" i="14"/>
  <c r="V468" i="14"/>
  <c r="R469" i="14"/>
  <c r="S469" i="14"/>
  <c r="T469" i="14"/>
  <c r="U469" i="14"/>
  <c r="V469" i="14"/>
  <c r="R470" i="14"/>
  <c r="S470" i="14"/>
  <c r="T470" i="14"/>
  <c r="U470" i="14"/>
  <c r="V470" i="14"/>
  <c r="R471" i="14"/>
  <c r="S471" i="14"/>
  <c r="T471" i="14"/>
  <c r="U471" i="14"/>
  <c r="V471" i="14"/>
  <c r="R472" i="14"/>
  <c r="S472" i="14"/>
  <c r="T472" i="14"/>
  <c r="U472" i="14"/>
  <c r="V472" i="14"/>
  <c r="R473" i="14"/>
  <c r="S473" i="14"/>
  <c r="T473" i="14"/>
  <c r="U473" i="14"/>
  <c r="V473" i="14"/>
  <c r="R474" i="14"/>
  <c r="S474" i="14"/>
  <c r="T474" i="14"/>
  <c r="U474" i="14"/>
  <c r="V474" i="14"/>
  <c r="R475" i="14"/>
  <c r="S475" i="14"/>
  <c r="T475" i="14"/>
  <c r="U475" i="14"/>
  <c r="V475" i="14"/>
  <c r="R476" i="14"/>
  <c r="S476" i="14"/>
  <c r="T476" i="14"/>
  <c r="U476" i="14"/>
  <c r="V476" i="14"/>
  <c r="R477" i="14"/>
  <c r="S477" i="14"/>
  <c r="T477" i="14"/>
  <c r="U477" i="14"/>
  <c r="V477" i="14"/>
  <c r="R478" i="14"/>
  <c r="S478" i="14"/>
  <c r="T478" i="14"/>
  <c r="U478" i="14"/>
  <c r="V478" i="14"/>
  <c r="R479" i="14"/>
  <c r="S479" i="14"/>
  <c r="T479" i="14"/>
  <c r="U479" i="14"/>
  <c r="V479" i="14"/>
  <c r="R480" i="14"/>
  <c r="S480" i="14"/>
  <c r="T480" i="14"/>
  <c r="U480" i="14"/>
  <c r="V480" i="14"/>
  <c r="R481" i="14"/>
  <c r="S481" i="14"/>
  <c r="T481" i="14"/>
  <c r="U481" i="14"/>
  <c r="V481" i="14"/>
  <c r="R482" i="14"/>
  <c r="S482" i="14"/>
  <c r="T482" i="14"/>
  <c r="U482" i="14"/>
  <c r="V482" i="14"/>
  <c r="R483" i="14"/>
  <c r="S483" i="14"/>
  <c r="T483" i="14"/>
  <c r="U483" i="14"/>
  <c r="V483" i="14"/>
  <c r="R484" i="14"/>
  <c r="S484" i="14"/>
  <c r="T484" i="14"/>
  <c r="U484" i="14"/>
  <c r="V484" i="14"/>
  <c r="R485" i="14"/>
  <c r="S485" i="14"/>
  <c r="T485" i="14"/>
  <c r="U485" i="14"/>
  <c r="V485" i="14"/>
  <c r="R486" i="14"/>
  <c r="S486" i="14"/>
  <c r="T486" i="14"/>
  <c r="U486" i="14"/>
  <c r="V486" i="14"/>
  <c r="R487" i="14"/>
  <c r="S487" i="14"/>
  <c r="T487" i="14"/>
  <c r="U487" i="14"/>
  <c r="V487" i="14"/>
  <c r="R488" i="14"/>
  <c r="S488" i="14"/>
  <c r="T488" i="14"/>
  <c r="U488" i="14"/>
  <c r="V488" i="14"/>
  <c r="R489" i="14"/>
  <c r="S489" i="14"/>
  <c r="T489" i="14"/>
  <c r="U489" i="14"/>
  <c r="V489" i="14"/>
  <c r="R490" i="14"/>
  <c r="S490" i="14"/>
  <c r="T490" i="14"/>
  <c r="U490" i="14"/>
  <c r="V490" i="14"/>
  <c r="R491" i="14"/>
  <c r="S491" i="14"/>
  <c r="T491" i="14"/>
  <c r="U491" i="14"/>
  <c r="V491" i="14"/>
  <c r="R492" i="14"/>
  <c r="S492" i="14"/>
  <c r="T492" i="14"/>
  <c r="U492" i="14"/>
  <c r="V492" i="14"/>
  <c r="R493" i="14"/>
  <c r="S493" i="14"/>
  <c r="T493" i="14"/>
  <c r="U493" i="14"/>
  <c r="V493" i="14"/>
  <c r="R494" i="14"/>
  <c r="S494" i="14"/>
  <c r="T494" i="14"/>
  <c r="U494" i="14"/>
  <c r="V494" i="14"/>
  <c r="R495" i="14"/>
  <c r="S495" i="14"/>
  <c r="T495" i="14"/>
  <c r="U495" i="14"/>
  <c r="V495" i="14"/>
  <c r="R496" i="14"/>
  <c r="S496" i="14"/>
  <c r="T496" i="14"/>
  <c r="U496" i="14"/>
  <c r="V496" i="14"/>
  <c r="R497" i="14"/>
  <c r="S497" i="14"/>
  <c r="T497" i="14"/>
  <c r="U497" i="14"/>
  <c r="V497" i="14"/>
  <c r="R498" i="14"/>
  <c r="S498" i="14"/>
  <c r="T498" i="14"/>
  <c r="U498" i="14"/>
  <c r="V498" i="14"/>
  <c r="R499" i="14"/>
  <c r="S499" i="14"/>
  <c r="T499" i="14"/>
  <c r="U499" i="14"/>
  <c r="V499" i="14"/>
  <c r="R500" i="14"/>
  <c r="S500" i="14"/>
  <c r="T500" i="14"/>
  <c r="U500" i="14"/>
  <c r="V500" i="14"/>
  <c r="R501" i="14"/>
  <c r="S501" i="14"/>
  <c r="T501" i="14"/>
  <c r="U501" i="14"/>
  <c r="V501" i="14"/>
  <c r="R502" i="14"/>
  <c r="S502" i="14"/>
  <c r="T502" i="14"/>
  <c r="U502" i="14"/>
  <c r="V502" i="14"/>
  <c r="R503" i="14"/>
  <c r="S503" i="14"/>
  <c r="T503" i="14"/>
  <c r="U503" i="14"/>
  <c r="V503" i="14"/>
  <c r="R504" i="14"/>
  <c r="S504" i="14"/>
  <c r="T504" i="14"/>
  <c r="U504" i="14"/>
  <c r="V504" i="14"/>
  <c r="R505" i="14"/>
  <c r="S505" i="14"/>
  <c r="T505" i="14"/>
  <c r="U505" i="14"/>
  <c r="V505" i="14"/>
  <c r="R506" i="14"/>
  <c r="S506" i="14"/>
  <c r="T506" i="14"/>
  <c r="U506" i="14"/>
  <c r="V506" i="14"/>
  <c r="R507" i="14"/>
  <c r="S507" i="14"/>
  <c r="T507" i="14"/>
  <c r="U507" i="14"/>
  <c r="V507" i="14"/>
  <c r="R508" i="14"/>
  <c r="S508" i="14"/>
  <c r="T508" i="14"/>
  <c r="U508" i="14"/>
  <c r="V508" i="14"/>
  <c r="R509" i="14"/>
  <c r="S509" i="14"/>
  <c r="T509" i="14"/>
  <c r="U509" i="14"/>
  <c r="V509" i="14"/>
  <c r="R510" i="14"/>
  <c r="S510" i="14"/>
  <c r="T510" i="14"/>
  <c r="U510" i="14"/>
  <c r="V510" i="14"/>
  <c r="R511" i="14"/>
  <c r="S511" i="14"/>
  <c r="T511" i="14"/>
  <c r="U511" i="14"/>
  <c r="V511" i="14"/>
  <c r="R512" i="14"/>
  <c r="S512" i="14"/>
  <c r="T512" i="14"/>
  <c r="U512" i="14"/>
  <c r="V512" i="14"/>
  <c r="R513" i="14"/>
  <c r="S513" i="14"/>
  <c r="T513" i="14"/>
  <c r="U513" i="14"/>
  <c r="V513" i="14"/>
  <c r="R514" i="14"/>
  <c r="S514" i="14"/>
  <c r="T514" i="14"/>
  <c r="U514" i="14"/>
  <c r="V514" i="14"/>
  <c r="R515" i="14"/>
  <c r="S515" i="14"/>
  <c r="T515" i="14"/>
  <c r="U515" i="14"/>
  <c r="V515" i="14"/>
  <c r="R516" i="14"/>
  <c r="S516" i="14"/>
  <c r="T516" i="14"/>
  <c r="U516" i="14"/>
  <c r="V516" i="14"/>
  <c r="R517" i="14"/>
  <c r="S517" i="14"/>
  <c r="T517" i="14"/>
  <c r="U517" i="14"/>
  <c r="V517" i="14"/>
  <c r="R518" i="14"/>
  <c r="S518" i="14"/>
  <c r="T518" i="14"/>
  <c r="U518" i="14"/>
  <c r="V518" i="14"/>
  <c r="R519" i="14"/>
  <c r="S519" i="14"/>
  <c r="T519" i="14"/>
  <c r="U519" i="14"/>
  <c r="V519" i="14"/>
  <c r="R520" i="14"/>
  <c r="S520" i="14"/>
  <c r="T520" i="14"/>
  <c r="U520" i="14"/>
  <c r="V520" i="14"/>
  <c r="R521" i="14"/>
  <c r="S521" i="14"/>
  <c r="T521" i="14"/>
  <c r="U521" i="14"/>
  <c r="V521" i="14"/>
  <c r="R522" i="14"/>
  <c r="S522" i="14"/>
  <c r="T522" i="14"/>
  <c r="U522" i="14"/>
  <c r="V522" i="14"/>
  <c r="R523" i="14"/>
  <c r="S523" i="14"/>
  <c r="T523" i="14"/>
  <c r="U523" i="14"/>
  <c r="V523" i="14"/>
  <c r="R524" i="14"/>
  <c r="S524" i="14"/>
  <c r="T524" i="14"/>
  <c r="U524" i="14"/>
  <c r="V524" i="14"/>
  <c r="R525" i="14"/>
  <c r="S525" i="14"/>
  <c r="T525" i="14"/>
  <c r="U525" i="14"/>
  <c r="V525" i="14"/>
  <c r="R526" i="14"/>
  <c r="S526" i="14"/>
  <c r="T526" i="14"/>
  <c r="U526" i="14"/>
  <c r="V526" i="14"/>
  <c r="R527" i="14"/>
  <c r="S527" i="14"/>
  <c r="T527" i="14"/>
  <c r="U527" i="14"/>
  <c r="V527" i="14"/>
  <c r="R528" i="14"/>
  <c r="S528" i="14"/>
  <c r="T528" i="14"/>
  <c r="U528" i="14"/>
  <c r="V528" i="14"/>
  <c r="R529" i="14"/>
  <c r="S529" i="14"/>
  <c r="T529" i="14"/>
  <c r="U529" i="14"/>
  <c r="V529" i="14"/>
  <c r="R530" i="14"/>
  <c r="S530" i="14"/>
  <c r="T530" i="14"/>
  <c r="U530" i="14"/>
  <c r="V530" i="14"/>
  <c r="R531" i="14"/>
  <c r="S531" i="14"/>
  <c r="T531" i="14"/>
  <c r="U531" i="14"/>
  <c r="V531" i="14"/>
  <c r="R532" i="14"/>
  <c r="S532" i="14"/>
  <c r="T532" i="14"/>
  <c r="U532" i="14"/>
  <c r="V532" i="14"/>
  <c r="R533" i="14"/>
  <c r="S533" i="14"/>
  <c r="T533" i="14"/>
  <c r="U533" i="14"/>
  <c r="V533" i="14"/>
  <c r="R534" i="14"/>
  <c r="S534" i="14"/>
  <c r="T534" i="14"/>
  <c r="U534" i="14"/>
  <c r="V534" i="14"/>
  <c r="R535" i="14"/>
  <c r="S535" i="14"/>
  <c r="T535" i="14"/>
  <c r="U535" i="14"/>
  <c r="V535" i="14"/>
  <c r="R536" i="14"/>
  <c r="S536" i="14"/>
  <c r="T536" i="14"/>
  <c r="U536" i="14"/>
  <c r="V536" i="14"/>
  <c r="R537" i="14"/>
  <c r="S537" i="14"/>
  <c r="T537" i="14"/>
  <c r="U537" i="14"/>
  <c r="V537" i="14"/>
  <c r="R538" i="14"/>
  <c r="S538" i="14"/>
  <c r="T538" i="14"/>
  <c r="U538" i="14"/>
  <c r="V538" i="14"/>
  <c r="R539" i="14"/>
  <c r="S539" i="14"/>
  <c r="T539" i="14"/>
  <c r="U539" i="14"/>
  <c r="V539" i="14"/>
  <c r="R540" i="14"/>
  <c r="S540" i="14"/>
  <c r="T540" i="14"/>
  <c r="U540" i="14"/>
  <c r="V540" i="14"/>
  <c r="R541" i="14"/>
  <c r="S541" i="14"/>
  <c r="T541" i="14"/>
  <c r="U541" i="14"/>
  <c r="V541" i="14"/>
  <c r="R542" i="14"/>
  <c r="S542" i="14"/>
  <c r="T542" i="14"/>
  <c r="U542" i="14"/>
  <c r="V542" i="14"/>
  <c r="R543" i="14"/>
  <c r="S543" i="14"/>
  <c r="T543" i="14"/>
  <c r="U543" i="14"/>
  <c r="V543" i="14"/>
  <c r="R544" i="14"/>
  <c r="S544" i="14"/>
  <c r="T544" i="14"/>
  <c r="U544" i="14"/>
  <c r="V544" i="14"/>
  <c r="R545" i="14"/>
  <c r="S545" i="14"/>
  <c r="T545" i="14"/>
  <c r="U545" i="14"/>
  <c r="V545" i="14"/>
  <c r="R546" i="14"/>
  <c r="S546" i="14"/>
  <c r="T546" i="14"/>
  <c r="U546" i="14"/>
  <c r="V546" i="14"/>
  <c r="R547" i="14"/>
  <c r="S547" i="14"/>
  <c r="T547" i="14"/>
  <c r="U547" i="14"/>
  <c r="V547" i="14"/>
  <c r="R548" i="14"/>
  <c r="S548" i="14"/>
  <c r="T548" i="14"/>
  <c r="U548" i="14"/>
  <c r="V548" i="14"/>
  <c r="R549" i="14"/>
  <c r="S549" i="14"/>
  <c r="T549" i="14"/>
  <c r="U549" i="14"/>
  <c r="V549" i="14"/>
  <c r="R550" i="14"/>
  <c r="S550" i="14"/>
  <c r="T550" i="14"/>
  <c r="U550" i="14"/>
  <c r="V550" i="14"/>
  <c r="R551" i="14"/>
  <c r="S551" i="14"/>
  <c r="T551" i="14"/>
  <c r="U551" i="14"/>
  <c r="V551" i="14"/>
  <c r="R552" i="14"/>
  <c r="S552" i="14"/>
  <c r="T552" i="14"/>
  <c r="U552" i="14"/>
  <c r="V552" i="14"/>
  <c r="R553" i="14"/>
  <c r="S553" i="14"/>
  <c r="T553" i="14"/>
  <c r="U553" i="14"/>
  <c r="V553" i="14"/>
  <c r="R554" i="14"/>
  <c r="S554" i="14"/>
  <c r="T554" i="14"/>
  <c r="U554" i="14"/>
  <c r="V554" i="14"/>
  <c r="R555" i="14"/>
  <c r="S555" i="14"/>
  <c r="T555" i="14"/>
  <c r="U555" i="14"/>
  <c r="V555" i="14"/>
  <c r="R556" i="14"/>
  <c r="S556" i="14"/>
  <c r="T556" i="14"/>
  <c r="U556" i="14"/>
  <c r="V556" i="14"/>
  <c r="R557" i="14"/>
  <c r="S557" i="14"/>
  <c r="T557" i="14"/>
  <c r="U557" i="14"/>
  <c r="V557" i="14"/>
  <c r="R558" i="14"/>
  <c r="S558" i="14"/>
  <c r="T558" i="14"/>
  <c r="U558" i="14"/>
  <c r="V558" i="14"/>
  <c r="R559" i="14"/>
  <c r="S559" i="14"/>
  <c r="T559" i="14"/>
  <c r="U559" i="14"/>
  <c r="V559" i="14"/>
  <c r="R560" i="14"/>
  <c r="S560" i="14"/>
  <c r="T560" i="14"/>
  <c r="U560" i="14"/>
  <c r="V560" i="14"/>
  <c r="R561" i="14"/>
  <c r="S561" i="14"/>
  <c r="T561" i="14"/>
  <c r="U561" i="14"/>
  <c r="V561" i="14"/>
  <c r="R562" i="14"/>
  <c r="S562" i="14"/>
  <c r="T562" i="14"/>
  <c r="U562" i="14"/>
  <c r="V562" i="14"/>
  <c r="R563" i="14"/>
  <c r="S563" i="14"/>
  <c r="T563" i="14"/>
  <c r="U563" i="14"/>
  <c r="V563" i="14"/>
  <c r="R564" i="14"/>
  <c r="S564" i="14"/>
  <c r="T564" i="14"/>
  <c r="U564" i="14"/>
  <c r="V564" i="14"/>
  <c r="R565" i="14"/>
  <c r="S565" i="14"/>
  <c r="T565" i="14"/>
  <c r="U565" i="14"/>
  <c r="V565" i="14"/>
  <c r="R566" i="14"/>
  <c r="S566" i="14"/>
  <c r="T566" i="14"/>
  <c r="U566" i="14"/>
  <c r="V566" i="14"/>
  <c r="R567" i="14"/>
  <c r="S567" i="14"/>
  <c r="T567" i="14"/>
  <c r="U567" i="14"/>
  <c r="V567" i="14"/>
  <c r="R568" i="14"/>
  <c r="S568" i="14"/>
  <c r="T568" i="14"/>
  <c r="U568" i="14"/>
  <c r="V568" i="14"/>
  <c r="R569" i="14"/>
  <c r="S569" i="14"/>
  <c r="T569" i="14"/>
  <c r="U569" i="14"/>
  <c r="V569" i="14"/>
  <c r="R570" i="14"/>
  <c r="S570" i="14"/>
  <c r="T570" i="14"/>
  <c r="U570" i="14"/>
  <c r="V570" i="14"/>
  <c r="R571" i="14"/>
  <c r="S571" i="14"/>
  <c r="T571" i="14"/>
  <c r="U571" i="14"/>
  <c r="V571" i="14"/>
  <c r="R572" i="14"/>
  <c r="S572" i="14"/>
  <c r="T572" i="14"/>
  <c r="U572" i="14"/>
  <c r="V572" i="14"/>
  <c r="R573" i="14"/>
  <c r="S573" i="14"/>
  <c r="T573" i="14"/>
  <c r="U573" i="14"/>
  <c r="V573" i="14"/>
  <c r="R574" i="14"/>
  <c r="S574" i="14"/>
  <c r="T574" i="14"/>
  <c r="U574" i="14"/>
  <c r="V574" i="14"/>
  <c r="R575" i="14"/>
  <c r="S575" i="14"/>
  <c r="T575" i="14"/>
  <c r="U575" i="14"/>
  <c r="V575" i="14"/>
  <c r="R576" i="14"/>
  <c r="S576" i="14"/>
  <c r="T576" i="14"/>
  <c r="U576" i="14"/>
  <c r="V576" i="14"/>
  <c r="R577" i="14"/>
  <c r="S577" i="14"/>
  <c r="T577" i="14"/>
  <c r="U577" i="14"/>
  <c r="V577" i="14"/>
  <c r="R578" i="14"/>
  <c r="S578" i="14"/>
  <c r="T578" i="14"/>
  <c r="U578" i="14"/>
  <c r="V578" i="14"/>
  <c r="R579" i="14"/>
  <c r="S579" i="14"/>
  <c r="T579" i="14"/>
  <c r="U579" i="14"/>
  <c r="V579" i="14"/>
  <c r="R580" i="14"/>
  <c r="S580" i="14"/>
  <c r="T580" i="14"/>
  <c r="U580" i="14"/>
  <c r="V580" i="14"/>
  <c r="R581" i="14"/>
  <c r="S581" i="14"/>
  <c r="T581" i="14"/>
  <c r="U581" i="14"/>
  <c r="V581" i="14"/>
  <c r="R582" i="14"/>
  <c r="S582" i="14"/>
  <c r="T582" i="14"/>
  <c r="U582" i="14"/>
  <c r="V582" i="14"/>
  <c r="R583" i="14"/>
  <c r="S583" i="14"/>
  <c r="T583" i="14"/>
  <c r="U583" i="14"/>
  <c r="V583" i="14"/>
  <c r="R584" i="14"/>
  <c r="S584" i="14"/>
  <c r="T584" i="14"/>
  <c r="U584" i="14"/>
  <c r="V584" i="14"/>
  <c r="R585" i="14"/>
  <c r="S585" i="14"/>
  <c r="T585" i="14"/>
  <c r="U585" i="14"/>
  <c r="V585" i="14"/>
  <c r="R586" i="14"/>
  <c r="S586" i="14"/>
  <c r="T586" i="14"/>
  <c r="U586" i="14"/>
  <c r="V586" i="14"/>
  <c r="R587" i="14"/>
  <c r="S587" i="14"/>
  <c r="T587" i="14"/>
  <c r="U587" i="14"/>
  <c r="V587" i="14"/>
  <c r="R588" i="14"/>
  <c r="S588" i="14"/>
  <c r="T588" i="14"/>
  <c r="U588" i="14"/>
  <c r="V588" i="14"/>
  <c r="R589" i="14"/>
  <c r="S589" i="14"/>
  <c r="T589" i="14"/>
  <c r="U589" i="14"/>
  <c r="V589" i="14"/>
  <c r="R590" i="14"/>
  <c r="S590" i="14"/>
  <c r="T590" i="14"/>
  <c r="U590" i="14"/>
  <c r="V590" i="14"/>
  <c r="R591" i="14"/>
  <c r="S591" i="14"/>
  <c r="T591" i="14"/>
  <c r="U591" i="14"/>
  <c r="V591" i="14"/>
  <c r="R592" i="14"/>
  <c r="S592" i="14"/>
  <c r="T592" i="14"/>
  <c r="U592" i="14"/>
  <c r="V592" i="14"/>
  <c r="R593" i="14"/>
  <c r="S593" i="14"/>
  <c r="T593" i="14"/>
  <c r="U593" i="14"/>
  <c r="V593" i="14"/>
  <c r="R594" i="14"/>
  <c r="S594" i="14"/>
  <c r="T594" i="14"/>
  <c r="U594" i="14"/>
  <c r="V594" i="14"/>
  <c r="R595" i="14"/>
  <c r="S595" i="14"/>
  <c r="T595" i="14"/>
  <c r="U595" i="14"/>
  <c r="V595" i="14"/>
  <c r="R596" i="14"/>
  <c r="S596" i="14"/>
  <c r="T596" i="14"/>
  <c r="U596" i="14"/>
  <c r="V596" i="14"/>
  <c r="R597" i="14"/>
  <c r="S597" i="14"/>
  <c r="T597" i="14"/>
  <c r="U597" i="14"/>
  <c r="V597" i="14"/>
  <c r="R598" i="14"/>
  <c r="S598" i="14"/>
  <c r="T598" i="14"/>
  <c r="U598" i="14"/>
  <c r="V598" i="14"/>
  <c r="R599" i="14"/>
  <c r="S599" i="14"/>
  <c r="T599" i="14"/>
  <c r="U599" i="14"/>
  <c r="V599" i="14"/>
  <c r="R600" i="14"/>
  <c r="S600" i="14"/>
  <c r="T600" i="14"/>
  <c r="U600" i="14"/>
  <c r="V600" i="14"/>
  <c r="R601" i="14"/>
  <c r="S601" i="14"/>
  <c r="T601" i="14"/>
  <c r="U601" i="14"/>
  <c r="V601" i="14"/>
  <c r="R602" i="14"/>
  <c r="S602" i="14"/>
  <c r="T602" i="14"/>
  <c r="U602" i="14"/>
  <c r="V602" i="14"/>
  <c r="R603" i="14"/>
  <c r="S603" i="14"/>
  <c r="T603" i="14"/>
  <c r="U603" i="14"/>
  <c r="V603" i="14"/>
  <c r="R604" i="14"/>
  <c r="S604" i="14"/>
  <c r="T604" i="14"/>
  <c r="U604" i="14"/>
  <c r="V604" i="14"/>
  <c r="R605" i="14"/>
  <c r="S605" i="14"/>
  <c r="T605" i="14"/>
  <c r="U605" i="14"/>
  <c r="V605" i="14"/>
  <c r="R606" i="14"/>
  <c r="S606" i="14"/>
  <c r="T606" i="14"/>
  <c r="U606" i="14"/>
  <c r="V606" i="14"/>
  <c r="R607" i="14"/>
  <c r="S607" i="14"/>
  <c r="T607" i="14"/>
  <c r="U607" i="14"/>
  <c r="V607" i="14"/>
  <c r="R608" i="14"/>
  <c r="S608" i="14"/>
  <c r="T608" i="14"/>
  <c r="U608" i="14"/>
  <c r="V608" i="14"/>
  <c r="R609" i="14"/>
  <c r="S609" i="14"/>
  <c r="T609" i="14"/>
  <c r="U609" i="14"/>
  <c r="V609" i="14"/>
  <c r="R610" i="14"/>
  <c r="S610" i="14"/>
  <c r="T610" i="14"/>
  <c r="U610" i="14"/>
  <c r="V610" i="14"/>
  <c r="R611" i="14"/>
  <c r="S611" i="14"/>
  <c r="T611" i="14"/>
  <c r="U611" i="14"/>
  <c r="V611" i="14"/>
  <c r="R612" i="14"/>
  <c r="S612" i="14"/>
  <c r="T612" i="14"/>
  <c r="U612" i="14"/>
  <c r="V612" i="14"/>
  <c r="R613" i="14"/>
  <c r="S613" i="14"/>
  <c r="T613" i="14"/>
  <c r="U613" i="14"/>
  <c r="V613" i="14"/>
  <c r="R614" i="14"/>
  <c r="S614" i="14"/>
  <c r="T614" i="14"/>
  <c r="U614" i="14"/>
  <c r="V614" i="14"/>
  <c r="R615" i="14"/>
  <c r="S615" i="14"/>
  <c r="T615" i="14"/>
  <c r="U615" i="14"/>
  <c r="V615" i="14"/>
  <c r="R616" i="14"/>
  <c r="S616" i="14"/>
  <c r="T616" i="14"/>
  <c r="U616" i="14"/>
  <c r="V616" i="14"/>
  <c r="R617" i="14"/>
  <c r="S617" i="14"/>
  <c r="T617" i="14"/>
  <c r="U617" i="14"/>
  <c r="V617" i="14"/>
  <c r="R618" i="14"/>
  <c r="S618" i="14"/>
  <c r="T618" i="14"/>
  <c r="U618" i="14"/>
  <c r="V618" i="14"/>
  <c r="R619" i="14"/>
  <c r="S619" i="14"/>
  <c r="T619" i="14"/>
  <c r="U619" i="14"/>
  <c r="V619" i="14"/>
  <c r="R620" i="14"/>
  <c r="S620" i="14"/>
  <c r="T620" i="14"/>
  <c r="U620" i="14"/>
  <c r="V620" i="14"/>
  <c r="R621" i="14"/>
  <c r="S621" i="14"/>
  <c r="T621" i="14"/>
  <c r="U621" i="14"/>
  <c r="V621" i="14"/>
  <c r="R622" i="14"/>
  <c r="S622" i="14"/>
  <c r="T622" i="14"/>
  <c r="U622" i="14"/>
  <c r="V622" i="14"/>
  <c r="R623" i="14"/>
  <c r="S623" i="14"/>
  <c r="T623" i="14"/>
  <c r="U623" i="14"/>
  <c r="V623" i="14"/>
  <c r="R624" i="14"/>
  <c r="S624" i="14"/>
  <c r="T624" i="14"/>
  <c r="U624" i="14"/>
  <c r="V624" i="14"/>
  <c r="R625" i="14"/>
  <c r="S625" i="14"/>
  <c r="T625" i="14"/>
  <c r="U625" i="14"/>
  <c r="V625" i="14"/>
  <c r="R626" i="14"/>
  <c r="S626" i="14"/>
  <c r="T626" i="14"/>
  <c r="U626" i="14"/>
  <c r="V626" i="14"/>
  <c r="R627" i="14"/>
  <c r="S627" i="14"/>
  <c r="T627" i="14"/>
  <c r="U627" i="14"/>
  <c r="V627" i="14"/>
  <c r="R628" i="14"/>
  <c r="S628" i="14"/>
  <c r="T628" i="14"/>
  <c r="U628" i="14"/>
  <c r="V628" i="14"/>
  <c r="R629" i="14"/>
  <c r="S629" i="14"/>
  <c r="T629" i="14"/>
  <c r="U629" i="14"/>
  <c r="V629" i="14"/>
  <c r="R630" i="14"/>
  <c r="S630" i="14"/>
  <c r="T630" i="14"/>
  <c r="U630" i="14"/>
  <c r="V630" i="14"/>
  <c r="R631" i="14"/>
  <c r="S631" i="14"/>
  <c r="T631" i="14"/>
  <c r="U631" i="14"/>
  <c r="V631" i="14"/>
  <c r="R632" i="14"/>
  <c r="S632" i="14"/>
  <c r="T632" i="14"/>
  <c r="U632" i="14"/>
  <c r="V632" i="14"/>
  <c r="R633" i="14"/>
  <c r="S633" i="14"/>
  <c r="T633" i="14"/>
  <c r="U633" i="14"/>
  <c r="V633" i="14"/>
  <c r="R634" i="14"/>
  <c r="S634" i="14"/>
  <c r="T634" i="14"/>
  <c r="U634" i="14"/>
  <c r="V634" i="14"/>
  <c r="R635" i="14"/>
  <c r="S635" i="14"/>
  <c r="T635" i="14"/>
  <c r="U635" i="14"/>
  <c r="V635" i="14"/>
  <c r="R636" i="14"/>
  <c r="S636" i="14"/>
  <c r="T636" i="14"/>
  <c r="U636" i="14"/>
  <c r="V636" i="14"/>
  <c r="R637" i="14"/>
  <c r="S637" i="14"/>
  <c r="T637" i="14"/>
  <c r="U637" i="14"/>
  <c r="V637" i="14"/>
  <c r="R638" i="14"/>
  <c r="S638" i="14"/>
  <c r="T638" i="14"/>
  <c r="U638" i="14"/>
  <c r="V638" i="14"/>
  <c r="R639" i="14"/>
  <c r="S639" i="14"/>
  <c r="T639" i="14"/>
  <c r="U639" i="14"/>
  <c r="V639" i="14"/>
  <c r="R640" i="14"/>
  <c r="S640" i="14"/>
  <c r="T640" i="14"/>
  <c r="U640" i="14"/>
  <c r="V640" i="14"/>
  <c r="R641" i="14"/>
  <c r="S641" i="14"/>
  <c r="T641" i="14"/>
  <c r="U641" i="14"/>
  <c r="V641" i="14"/>
  <c r="R642" i="14"/>
  <c r="S642" i="14"/>
  <c r="T642" i="14"/>
  <c r="U642" i="14"/>
  <c r="V642" i="14"/>
  <c r="R643" i="14"/>
  <c r="S643" i="14"/>
  <c r="T643" i="14"/>
  <c r="U643" i="14"/>
  <c r="V643" i="14"/>
  <c r="R644" i="14"/>
  <c r="S644" i="14"/>
  <c r="T644" i="14"/>
  <c r="U644" i="14"/>
  <c r="V644" i="14"/>
  <c r="R645" i="14"/>
  <c r="S645" i="14"/>
  <c r="T645" i="14"/>
  <c r="U645" i="14"/>
  <c r="V645" i="14"/>
  <c r="R646" i="14"/>
  <c r="S646" i="14"/>
  <c r="T646" i="14"/>
  <c r="U646" i="14"/>
  <c r="V646" i="14"/>
  <c r="R647" i="14"/>
  <c r="S647" i="14"/>
  <c r="T647" i="14"/>
  <c r="U647" i="14"/>
  <c r="V647" i="14"/>
  <c r="R648" i="14"/>
  <c r="S648" i="14"/>
  <c r="T648" i="14"/>
  <c r="U648" i="14"/>
  <c r="V648" i="14"/>
  <c r="R649" i="14"/>
  <c r="S649" i="14"/>
  <c r="T649" i="14"/>
  <c r="U649" i="14"/>
  <c r="V649" i="14"/>
  <c r="R650" i="14"/>
  <c r="S650" i="14"/>
  <c r="T650" i="14"/>
  <c r="U650" i="14"/>
  <c r="V650" i="14"/>
  <c r="R651" i="14"/>
  <c r="S651" i="14"/>
  <c r="T651" i="14"/>
  <c r="U651" i="14"/>
  <c r="V651" i="14"/>
  <c r="R652" i="14"/>
  <c r="S652" i="14"/>
  <c r="T652" i="14"/>
  <c r="U652" i="14"/>
  <c r="V652" i="14"/>
  <c r="R653" i="14"/>
  <c r="S653" i="14"/>
  <c r="T653" i="14"/>
  <c r="U653" i="14"/>
  <c r="V653" i="14"/>
  <c r="R654" i="14"/>
  <c r="S654" i="14"/>
  <c r="T654" i="14"/>
  <c r="U654" i="14"/>
  <c r="V654" i="14"/>
  <c r="R655" i="14"/>
  <c r="S655" i="14"/>
  <c r="T655" i="14"/>
  <c r="U655" i="14"/>
  <c r="V655" i="14"/>
  <c r="R656" i="14"/>
  <c r="S656" i="14"/>
  <c r="T656" i="14"/>
  <c r="U656" i="14"/>
  <c r="V656" i="14"/>
  <c r="R657" i="14"/>
  <c r="S657" i="14"/>
  <c r="T657" i="14"/>
  <c r="U657" i="14"/>
  <c r="V657" i="14"/>
  <c r="R658" i="14"/>
  <c r="S658" i="14"/>
  <c r="T658" i="14"/>
  <c r="U658" i="14"/>
  <c r="V658" i="14"/>
  <c r="R659" i="14"/>
  <c r="S659" i="14"/>
  <c r="T659" i="14"/>
  <c r="U659" i="14"/>
  <c r="V659" i="14"/>
  <c r="R660" i="14"/>
  <c r="S660" i="14"/>
  <c r="T660" i="14"/>
  <c r="U660" i="14"/>
  <c r="V660" i="14"/>
  <c r="R661" i="14"/>
  <c r="S661" i="14"/>
  <c r="T661" i="14"/>
  <c r="U661" i="14"/>
  <c r="V661" i="14"/>
  <c r="R662" i="14"/>
  <c r="S662" i="14"/>
  <c r="T662" i="14"/>
  <c r="U662" i="14"/>
  <c r="V662" i="14"/>
  <c r="R663" i="14"/>
  <c r="S663" i="14"/>
  <c r="T663" i="14"/>
  <c r="U663" i="14"/>
  <c r="V663" i="14"/>
  <c r="R664" i="14"/>
  <c r="S664" i="14"/>
  <c r="T664" i="14"/>
  <c r="U664" i="14"/>
  <c r="V664" i="14"/>
  <c r="R665" i="14"/>
  <c r="S665" i="14"/>
  <c r="T665" i="14"/>
  <c r="U665" i="14"/>
  <c r="V665" i="14"/>
  <c r="R666" i="14"/>
  <c r="S666" i="14"/>
  <c r="T666" i="14"/>
  <c r="U666" i="14"/>
  <c r="V666" i="14"/>
  <c r="R667" i="14"/>
  <c r="S667" i="14"/>
  <c r="T667" i="14"/>
  <c r="U667" i="14"/>
  <c r="V667" i="14"/>
  <c r="R668" i="14"/>
  <c r="S668" i="14"/>
  <c r="T668" i="14"/>
  <c r="U668" i="14"/>
  <c r="V668" i="14"/>
  <c r="R669" i="14"/>
  <c r="S669" i="14"/>
  <c r="T669" i="14"/>
  <c r="U669" i="14"/>
  <c r="V669" i="14"/>
  <c r="R670" i="14"/>
  <c r="S670" i="14"/>
  <c r="T670" i="14"/>
  <c r="U670" i="14"/>
  <c r="V670" i="14"/>
  <c r="R671" i="14"/>
  <c r="S671" i="14"/>
  <c r="T671" i="14"/>
  <c r="U671" i="14"/>
  <c r="V671" i="14"/>
  <c r="R672" i="14"/>
  <c r="S672" i="14"/>
  <c r="T672" i="14"/>
  <c r="U672" i="14"/>
  <c r="V672" i="14"/>
  <c r="R673" i="14"/>
  <c r="S673" i="14"/>
  <c r="T673" i="14"/>
  <c r="U673" i="14"/>
  <c r="V673" i="14"/>
  <c r="R674" i="14"/>
  <c r="S674" i="14"/>
  <c r="T674" i="14"/>
  <c r="U674" i="14"/>
  <c r="V674" i="14"/>
  <c r="R675" i="14"/>
  <c r="S675" i="14"/>
  <c r="T675" i="14"/>
  <c r="U675" i="14"/>
  <c r="V675" i="14"/>
  <c r="R676" i="14"/>
  <c r="S676" i="14"/>
  <c r="T676" i="14"/>
  <c r="U676" i="14"/>
  <c r="V676" i="14"/>
  <c r="R677" i="14"/>
  <c r="S677" i="14"/>
  <c r="T677" i="14"/>
  <c r="U677" i="14"/>
  <c r="V677" i="14"/>
  <c r="R678" i="14"/>
  <c r="S678" i="14"/>
  <c r="T678" i="14"/>
  <c r="U678" i="14"/>
  <c r="V678" i="14"/>
  <c r="R679" i="14"/>
  <c r="S679" i="14"/>
  <c r="T679" i="14"/>
  <c r="U679" i="14"/>
  <c r="V679" i="14"/>
  <c r="R680" i="14"/>
  <c r="S680" i="14"/>
  <c r="T680" i="14"/>
  <c r="U680" i="14"/>
  <c r="V680" i="14"/>
  <c r="R681" i="14"/>
  <c r="S681" i="14"/>
  <c r="T681" i="14"/>
  <c r="U681" i="14"/>
  <c r="V681" i="14"/>
  <c r="R682" i="14"/>
  <c r="S682" i="14"/>
  <c r="T682" i="14"/>
  <c r="U682" i="14"/>
  <c r="V682" i="14"/>
  <c r="R683" i="14"/>
  <c r="S683" i="14"/>
  <c r="T683" i="14"/>
  <c r="U683" i="14"/>
  <c r="V683" i="14"/>
  <c r="R684" i="14"/>
  <c r="S684" i="14"/>
  <c r="T684" i="14"/>
  <c r="U684" i="14"/>
  <c r="V684" i="14"/>
  <c r="R685" i="14"/>
  <c r="S685" i="14"/>
  <c r="T685" i="14"/>
  <c r="U685" i="14"/>
  <c r="V685" i="14"/>
  <c r="R686" i="14"/>
  <c r="S686" i="14"/>
  <c r="T686" i="14"/>
  <c r="U686" i="14"/>
  <c r="V686" i="14"/>
  <c r="R687" i="14"/>
  <c r="S687" i="14"/>
  <c r="T687" i="14"/>
  <c r="U687" i="14"/>
  <c r="V687" i="14"/>
  <c r="R688" i="14"/>
  <c r="S688" i="14"/>
  <c r="T688" i="14"/>
  <c r="U688" i="14"/>
  <c r="V688" i="14"/>
  <c r="R689" i="14"/>
  <c r="S689" i="14"/>
  <c r="T689" i="14"/>
  <c r="U689" i="14"/>
  <c r="V689" i="14"/>
  <c r="R690" i="14"/>
  <c r="S690" i="14"/>
  <c r="T690" i="14"/>
  <c r="U690" i="14"/>
  <c r="V690" i="14"/>
  <c r="R691" i="14"/>
  <c r="S691" i="14"/>
  <c r="T691" i="14"/>
  <c r="U691" i="14"/>
  <c r="V691" i="14"/>
  <c r="R692" i="14"/>
  <c r="S692" i="14"/>
  <c r="T692" i="14"/>
  <c r="U692" i="14"/>
  <c r="V692" i="14"/>
  <c r="R693" i="14"/>
  <c r="S693" i="14"/>
  <c r="T693" i="14"/>
  <c r="U693" i="14"/>
  <c r="V693" i="14"/>
  <c r="R694" i="14"/>
  <c r="S694" i="14"/>
  <c r="T694" i="14"/>
  <c r="U694" i="14"/>
  <c r="V694" i="14"/>
  <c r="R695" i="14"/>
  <c r="S695" i="14"/>
  <c r="T695" i="14"/>
  <c r="U695" i="14"/>
  <c r="V695" i="14"/>
  <c r="R696" i="14"/>
  <c r="S696" i="14"/>
  <c r="T696" i="14"/>
  <c r="U696" i="14"/>
  <c r="V696" i="14"/>
  <c r="R697" i="14"/>
  <c r="S697" i="14"/>
  <c r="T697" i="14"/>
  <c r="U697" i="14"/>
  <c r="V697" i="14"/>
  <c r="R698" i="14"/>
  <c r="S698" i="14"/>
  <c r="T698" i="14"/>
  <c r="U698" i="14"/>
  <c r="V698" i="14"/>
  <c r="R699" i="14"/>
  <c r="S699" i="14"/>
  <c r="T699" i="14"/>
  <c r="U699" i="14"/>
  <c r="V699" i="14"/>
  <c r="R700" i="14"/>
  <c r="S700" i="14"/>
  <c r="T700" i="14"/>
  <c r="U700" i="14"/>
  <c r="V700" i="14"/>
  <c r="R701" i="14"/>
  <c r="S701" i="14"/>
  <c r="T701" i="14"/>
  <c r="U701" i="14"/>
  <c r="V701" i="14"/>
  <c r="R702" i="14"/>
  <c r="S702" i="14"/>
  <c r="T702" i="14"/>
  <c r="U702" i="14"/>
  <c r="V702" i="14"/>
  <c r="R703" i="14"/>
  <c r="S703" i="14"/>
  <c r="T703" i="14"/>
  <c r="U703" i="14"/>
  <c r="V703" i="14"/>
  <c r="R704" i="14"/>
  <c r="S704" i="14"/>
  <c r="T704" i="14"/>
  <c r="U704" i="14"/>
  <c r="V704" i="14"/>
  <c r="R705" i="14"/>
  <c r="S705" i="14"/>
  <c r="T705" i="14"/>
  <c r="U705" i="14"/>
  <c r="V705" i="14"/>
  <c r="R706" i="14"/>
  <c r="S706" i="14"/>
  <c r="T706" i="14"/>
  <c r="U706" i="14"/>
  <c r="V706" i="14"/>
  <c r="R707" i="14"/>
  <c r="S707" i="14"/>
  <c r="T707" i="14"/>
  <c r="U707" i="14"/>
  <c r="V707" i="14"/>
  <c r="R708" i="14"/>
  <c r="S708" i="14"/>
  <c r="T708" i="14"/>
  <c r="U708" i="14"/>
  <c r="V708" i="14"/>
  <c r="R709" i="14"/>
  <c r="S709" i="14"/>
  <c r="T709" i="14"/>
  <c r="U709" i="14"/>
  <c r="V709" i="14"/>
  <c r="R710" i="14"/>
  <c r="S710" i="14"/>
  <c r="T710" i="14"/>
  <c r="U710" i="14"/>
  <c r="V710" i="14"/>
  <c r="R711" i="14"/>
  <c r="S711" i="14"/>
  <c r="T711" i="14"/>
  <c r="U711" i="14"/>
  <c r="V711" i="14"/>
  <c r="R712" i="14"/>
  <c r="S712" i="14"/>
  <c r="T712" i="14"/>
  <c r="U712" i="14"/>
  <c r="V712" i="14"/>
  <c r="R713" i="14"/>
  <c r="S713" i="14"/>
  <c r="T713" i="14"/>
  <c r="U713" i="14"/>
  <c r="V713" i="14"/>
  <c r="R714" i="14"/>
  <c r="S714" i="14"/>
  <c r="T714" i="14"/>
  <c r="U714" i="14"/>
  <c r="V714" i="14"/>
  <c r="R715" i="14"/>
  <c r="S715" i="14"/>
  <c r="T715" i="14"/>
  <c r="U715" i="14"/>
  <c r="V715" i="14"/>
  <c r="R716" i="14"/>
  <c r="S716" i="14"/>
  <c r="T716" i="14"/>
  <c r="U716" i="14"/>
  <c r="V716" i="14"/>
  <c r="R717" i="14"/>
  <c r="S717" i="14"/>
  <c r="T717" i="14"/>
  <c r="U717" i="14"/>
  <c r="V717" i="14"/>
  <c r="R718" i="14"/>
  <c r="S718" i="14"/>
  <c r="T718" i="14"/>
  <c r="U718" i="14"/>
  <c r="V718" i="14"/>
  <c r="R719" i="14"/>
  <c r="S719" i="14"/>
  <c r="T719" i="14"/>
  <c r="U719" i="14"/>
  <c r="V719" i="14"/>
  <c r="R720" i="14"/>
  <c r="S720" i="14"/>
  <c r="T720" i="14"/>
  <c r="U720" i="14"/>
  <c r="V720" i="14"/>
  <c r="R721" i="14"/>
  <c r="S721" i="14"/>
  <c r="T721" i="14"/>
  <c r="U721" i="14"/>
  <c r="V721" i="14"/>
  <c r="R722" i="14"/>
  <c r="S722" i="14"/>
  <c r="T722" i="14"/>
  <c r="U722" i="14"/>
  <c r="V722" i="14"/>
  <c r="R723" i="14"/>
  <c r="S723" i="14"/>
  <c r="T723" i="14"/>
  <c r="U723" i="14"/>
  <c r="V723" i="14"/>
  <c r="R724" i="14"/>
  <c r="S724" i="14"/>
  <c r="T724" i="14"/>
  <c r="U724" i="14"/>
  <c r="V724" i="14"/>
  <c r="R725" i="14"/>
  <c r="S725" i="14"/>
  <c r="T725" i="14"/>
  <c r="U725" i="14"/>
  <c r="V725" i="14"/>
  <c r="R726" i="14"/>
  <c r="S726" i="14"/>
  <c r="T726" i="14"/>
  <c r="U726" i="14"/>
  <c r="V726" i="14"/>
  <c r="R727" i="14"/>
  <c r="S727" i="14"/>
  <c r="T727" i="14"/>
  <c r="U727" i="14"/>
  <c r="V727" i="14"/>
  <c r="R728" i="14"/>
  <c r="S728" i="14"/>
  <c r="T728" i="14"/>
  <c r="U728" i="14"/>
  <c r="V728" i="14"/>
  <c r="R729" i="14"/>
  <c r="S729" i="14"/>
  <c r="T729" i="14"/>
  <c r="U729" i="14"/>
  <c r="V729" i="14"/>
  <c r="R730" i="14"/>
  <c r="S730" i="14"/>
  <c r="T730" i="14"/>
  <c r="U730" i="14"/>
  <c r="V730" i="14"/>
  <c r="R731" i="14"/>
  <c r="S731" i="14"/>
  <c r="T731" i="14"/>
  <c r="U731" i="14"/>
  <c r="V731" i="14"/>
  <c r="R732" i="14"/>
  <c r="S732" i="14"/>
  <c r="T732" i="14"/>
  <c r="U732" i="14"/>
  <c r="V732" i="14"/>
  <c r="R733" i="14"/>
  <c r="S733" i="14"/>
  <c r="T733" i="14"/>
  <c r="U733" i="14"/>
  <c r="V733" i="14"/>
  <c r="R734" i="14"/>
  <c r="S734" i="14"/>
  <c r="T734" i="14"/>
  <c r="U734" i="14"/>
  <c r="V734" i="14"/>
  <c r="R735" i="14"/>
  <c r="S735" i="14"/>
  <c r="T735" i="14"/>
  <c r="U735" i="14"/>
  <c r="V735" i="14"/>
  <c r="R736" i="14"/>
  <c r="S736" i="14"/>
  <c r="T736" i="14"/>
  <c r="U736" i="14"/>
  <c r="V736" i="14"/>
  <c r="R737" i="14"/>
  <c r="S737" i="14"/>
  <c r="T737" i="14"/>
  <c r="U737" i="14"/>
  <c r="V737" i="14"/>
  <c r="R738" i="14"/>
  <c r="S738" i="14"/>
  <c r="T738" i="14"/>
  <c r="U738" i="14"/>
  <c r="V738" i="14"/>
  <c r="R739" i="14"/>
  <c r="S739" i="14"/>
  <c r="T739" i="14"/>
  <c r="U739" i="14"/>
  <c r="V739" i="14"/>
  <c r="R740" i="14"/>
  <c r="S740" i="14"/>
  <c r="T740" i="14"/>
  <c r="U740" i="14"/>
  <c r="V740" i="14"/>
  <c r="R741" i="14"/>
  <c r="S741" i="14"/>
  <c r="T741" i="14"/>
  <c r="U741" i="14"/>
  <c r="V741" i="14"/>
  <c r="R742" i="14"/>
  <c r="S742" i="14"/>
  <c r="T742" i="14"/>
  <c r="U742" i="14"/>
  <c r="V742" i="14"/>
  <c r="R743" i="14"/>
  <c r="S743" i="14"/>
  <c r="T743" i="14"/>
  <c r="U743" i="14"/>
  <c r="V743" i="14"/>
  <c r="R744" i="14"/>
  <c r="S744" i="14"/>
  <c r="T744" i="14"/>
  <c r="U744" i="14"/>
  <c r="V744" i="14"/>
  <c r="R745" i="14"/>
  <c r="S745" i="14"/>
  <c r="T745" i="14"/>
  <c r="U745" i="14"/>
  <c r="V745" i="14"/>
  <c r="R746" i="14"/>
  <c r="S746" i="14"/>
  <c r="T746" i="14"/>
  <c r="U746" i="14"/>
  <c r="V746" i="14"/>
  <c r="R747" i="14"/>
  <c r="S747" i="14"/>
  <c r="T747" i="14"/>
  <c r="U747" i="14"/>
  <c r="V747" i="14"/>
  <c r="R748" i="14"/>
  <c r="S748" i="14"/>
  <c r="T748" i="14"/>
  <c r="U748" i="14"/>
  <c r="V748" i="14"/>
  <c r="R749" i="14"/>
  <c r="S749" i="14"/>
  <c r="T749" i="14"/>
  <c r="U749" i="14"/>
  <c r="V749" i="14"/>
  <c r="R750" i="14"/>
  <c r="S750" i="14"/>
  <c r="T750" i="14"/>
  <c r="U750" i="14"/>
  <c r="V750" i="14"/>
  <c r="R751" i="14"/>
  <c r="S751" i="14"/>
  <c r="T751" i="14"/>
  <c r="U751" i="14"/>
  <c r="V751" i="14"/>
  <c r="R752" i="14"/>
  <c r="S752" i="14"/>
  <c r="T752" i="14"/>
  <c r="U752" i="14"/>
  <c r="V752" i="14"/>
  <c r="R753" i="14"/>
  <c r="S753" i="14"/>
  <c r="T753" i="14"/>
  <c r="U753" i="14"/>
  <c r="V753" i="14"/>
  <c r="R754" i="14"/>
  <c r="S754" i="14"/>
  <c r="T754" i="14"/>
  <c r="U754" i="14"/>
  <c r="V754" i="14"/>
  <c r="R755" i="14"/>
  <c r="S755" i="14"/>
  <c r="T755" i="14"/>
  <c r="U755" i="14"/>
  <c r="V755" i="14"/>
  <c r="R756" i="14"/>
  <c r="S756" i="14"/>
  <c r="T756" i="14"/>
  <c r="U756" i="14"/>
  <c r="V756" i="14"/>
  <c r="R757" i="14"/>
  <c r="S757" i="14"/>
  <c r="T757" i="14"/>
  <c r="U757" i="14"/>
  <c r="V757" i="14"/>
  <c r="R758" i="14"/>
  <c r="S758" i="14"/>
  <c r="T758" i="14"/>
  <c r="U758" i="14"/>
  <c r="V758" i="14"/>
  <c r="R759" i="14"/>
  <c r="S759" i="14"/>
  <c r="T759" i="14"/>
  <c r="U759" i="14"/>
  <c r="V759" i="14"/>
  <c r="R760" i="14"/>
  <c r="S760" i="14"/>
  <c r="T760" i="14"/>
  <c r="U760" i="14"/>
  <c r="V760" i="14"/>
  <c r="R761" i="14"/>
  <c r="S761" i="14"/>
  <c r="T761" i="14"/>
  <c r="U761" i="14"/>
  <c r="V761" i="14"/>
  <c r="R762" i="14"/>
  <c r="S762" i="14"/>
  <c r="T762" i="14"/>
  <c r="U762" i="14"/>
  <c r="V762" i="14"/>
  <c r="R763" i="14"/>
  <c r="S763" i="14"/>
  <c r="T763" i="14"/>
  <c r="U763" i="14"/>
  <c r="V763" i="14"/>
  <c r="R764" i="14"/>
  <c r="S764" i="14"/>
  <c r="T764" i="14"/>
  <c r="U764" i="14"/>
  <c r="V764" i="14"/>
  <c r="R765" i="14"/>
  <c r="S765" i="14"/>
  <c r="T765" i="14"/>
  <c r="U765" i="14"/>
  <c r="V765" i="14"/>
  <c r="R766" i="14"/>
  <c r="S766" i="14"/>
  <c r="T766" i="14"/>
  <c r="U766" i="14"/>
  <c r="V766" i="14"/>
  <c r="R767" i="14"/>
  <c r="S767" i="14"/>
  <c r="T767" i="14"/>
  <c r="U767" i="14"/>
  <c r="V767" i="14"/>
  <c r="R768" i="14"/>
  <c r="S768" i="14"/>
  <c r="T768" i="14"/>
  <c r="U768" i="14"/>
  <c r="V768" i="14"/>
  <c r="R769" i="14"/>
  <c r="S769" i="14"/>
  <c r="T769" i="14"/>
  <c r="U769" i="14"/>
  <c r="V769" i="14"/>
  <c r="R770" i="14"/>
  <c r="S770" i="14"/>
  <c r="T770" i="14"/>
  <c r="U770" i="14"/>
  <c r="V770" i="14"/>
  <c r="R771" i="14"/>
  <c r="S771" i="14"/>
  <c r="T771" i="14"/>
  <c r="U771" i="14"/>
  <c r="V771" i="14"/>
  <c r="R772" i="14"/>
  <c r="S772" i="14"/>
  <c r="T772" i="14"/>
  <c r="U772" i="14"/>
  <c r="V772" i="14"/>
  <c r="R773" i="14"/>
  <c r="S773" i="14"/>
  <c r="T773" i="14"/>
  <c r="U773" i="14"/>
  <c r="V773" i="14"/>
  <c r="R774" i="14"/>
  <c r="S774" i="14"/>
  <c r="T774" i="14"/>
  <c r="U774" i="14"/>
  <c r="V774" i="14"/>
  <c r="R775" i="14"/>
  <c r="S775" i="14"/>
  <c r="T775" i="14"/>
  <c r="U775" i="14"/>
  <c r="V775" i="14"/>
  <c r="R776" i="14"/>
  <c r="S776" i="14"/>
  <c r="T776" i="14"/>
  <c r="U776" i="14"/>
  <c r="V776" i="14"/>
  <c r="R777" i="14"/>
  <c r="S777" i="14"/>
  <c r="T777" i="14"/>
  <c r="U777" i="14"/>
  <c r="V777" i="14"/>
  <c r="R778" i="14"/>
  <c r="S778" i="14"/>
  <c r="T778" i="14"/>
  <c r="U778" i="14"/>
  <c r="V778" i="14"/>
  <c r="R779" i="14"/>
  <c r="S779" i="14"/>
  <c r="T779" i="14"/>
  <c r="U779" i="14"/>
  <c r="V779" i="14"/>
  <c r="R780" i="14"/>
  <c r="S780" i="14"/>
  <c r="T780" i="14"/>
  <c r="U780" i="14"/>
  <c r="V780" i="14"/>
  <c r="R781" i="14"/>
  <c r="S781" i="14"/>
  <c r="T781" i="14"/>
  <c r="U781" i="14"/>
  <c r="V781" i="14"/>
  <c r="R782" i="14"/>
  <c r="S782" i="14"/>
  <c r="T782" i="14"/>
  <c r="U782" i="14"/>
  <c r="V782" i="14"/>
  <c r="R783" i="14"/>
  <c r="S783" i="14"/>
  <c r="T783" i="14"/>
  <c r="U783" i="14"/>
  <c r="V783" i="14"/>
  <c r="R784" i="14"/>
  <c r="S784" i="14"/>
  <c r="T784" i="14"/>
  <c r="U784" i="14"/>
  <c r="V784" i="14"/>
  <c r="R785" i="14"/>
  <c r="S785" i="14"/>
  <c r="T785" i="14"/>
  <c r="U785" i="14"/>
  <c r="V785" i="14"/>
  <c r="R786" i="14"/>
  <c r="S786" i="14"/>
  <c r="T786" i="14"/>
  <c r="U786" i="14"/>
  <c r="V786" i="14"/>
  <c r="R787" i="14"/>
  <c r="S787" i="14"/>
  <c r="T787" i="14"/>
  <c r="U787" i="14"/>
  <c r="V787" i="14"/>
  <c r="R788" i="14"/>
  <c r="S788" i="14"/>
  <c r="T788" i="14"/>
  <c r="U788" i="14"/>
  <c r="V788" i="14"/>
  <c r="R789" i="14"/>
  <c r="S789" i="14"/>
  <c r="T789" i="14"/>
  <c r="U789" i="14"/>
  <c r="V789" i="14"/>
  <c r="R790" i="14"/>
  <c r="S790" i="14"/>
  <c r="T790" i="14"/>
  <c r="U790" i="14"/>
  <c r="V790" i="14"/>
  <c r="R791" i="14"/>
  <c r="S791" i="14"/>
  <c r="T791" i="14"/>
  <c r="U791" i="14"/>
  <c r="V791" i="14"/>
  <c r="R792" i="14"/>
  <c r="S792" i="14"/>
  <c r="T792" i="14"/>
  <c r="U792" i="14"/>
  <c r="V792" i="14"/>
  <c r="R793" i="14"/>
  <c r="S793" i="14"/>
  <c r="T793" i="14"/>
  <c r="U793" i="14"/>
  <c r="V793" i="14"/>
  <c r="R794" i="14"/>
  <c r="S794" i="14"/>
  <c r="T794" i="14"/>
  <c r="U794" i="14"/>
  <c r="V794" i="14"/>
  <c r="R795" i="14"/>
  <c r="S795" i="14"/>
  <c r="T795" i="14"/>
  <c r="U795" i="14"/>
  <c r="V795" i="14"/>
  <c r="R796" i="14"/>
  <c r="S796" i="14"/>
  <c r="T796" i="14"/>
  <c r="U796" i="14"/>
  <c r="V796" i="14"/>
  <c r="R797" i="14"/>
  <c r="S797" i="14"/>
  <c r="T797" i="14"/>
  <c r="U797" i="14"/>
  <c r="V797" i="14"/>
  <c r="R798" i="14"/>
  <c r="S798" i="14"/>
  <c r="T798" i="14"/>
  <c r="U798" i="14"/>
  <c r="V798" i="14"/>
  <c r="R799" i="14"/>
  <c r="S799" i="14"/>
  <c r="T799" i="14"/>
  <c r="U799" i="14"/>
  <c r="V799" i="14"/>
  <c r="R800" i="14"/>
  <c r="S800" i="14"/>
  <c r="T800" i="14"/>
  <c r="U800" i="14"/>
  <c r="V800" i="14"/>
  <c r="R801" i="14"/>
  <c r="S801" i="14"/>
  <c r="T801" i="14"/>
  <c r="U801" i="14"/>
  <c r="V801" i="14"/>
  <c r="R802" i="14"/>
  <c r="S802" i="14"/>
  <c r="T802" i="14"/>
  <c r="U802" i="14"/>
  <c r="V802" i="14"/>
  <c r="R803" i="14"/>
  <c r="S803" i="14"/>
  <c r="T803" i="14"/>
  <c r="U803" i="14"/>
  <c r="V803" i="14"/>
  <c r="R804" i="14"/>
  <c r="S804" i="14"/>
  <c r="T804" i="14"/>
  <c r="U804" i="14"/>
  <c r="V804" i="14"/>
  <c r="R805" i="14"/>
  <c r="S805" i="14"/>
  <c r="T805" i="14"/>
  <c r="U805" i="14"/>
  <c r="V805" i="14"/>
  <c r="R806" i="14"/>
  <c r="S806" i="14"/>
  <c r="T806" i="14"/>
  <c r="U806" i="14"/>
  <c r="V806" i="14"/>
  <c r="R807" i="14"/>
  <c r="S807" i="14"/>
  <c r="T807" i="14"/>
  <c r="U807" i="14"/>
  <c r="V807" i="14"/>
  <c r="R808" i="14"/>
  <c r="S808" i="14"/>
  <c r="T808" i="14"/>
  <c r="U808" i="14"/>
  <c r="V808" i="14"/>
  <c r="R809" i="14"/>
  <c r="S809" i="14"/>
  <c r="T809" i="14"/>
  <c r="U809" i="14"/>
  <c r="V809" i="14"/>
  <c r="R810" i="14"/>
  <c r="S810" i="14"/>
  <c r="T810" i="14"/>
  <c r="U810" i="14"/>
  <c r="V810" i="14"/>
  <c r="R811" i="14"/>
  <c r="S811" i="14"/>
  <c r="T811" i="14"/>
  <c r="U811" i="14"/>
  <c r="V811" i="14"/>
  <c r="R812" i="14"/>
  <c r="S812" i="14"/>
  <c r="T812" i="14"/>
  <c r="U812" i="14"/>
  <c r="V812" i="14"/>
  <c r="R813" i="14"/>
  <c r="S813" i="14"/>
  <c r="T813" i="14"/>
  <c r="U813" i="14"/>
  <c r="V813" i="14"/>
  <c r="R814" i="14"/>
  <c r="S814" i="14"/>
  <c r="T814" i="14"/>
  <c r="U814" i="14"/>
  <c r="V814" i="14"/>
  <c r="R815" i="14"/>
  <c r="S815" i="14"/>
  <c r="T815" i="14"/>
  <c r="U815" i="14"/>
  <c r="V815" i="14"/>
  <c r="R816" i="14"/>
  <c r="S816" i="14"/>
  <c r="T816" i="14"/>
  <c r="U816" i="14"/>
  <c r="V816" i="14"/>
  <c r="R817" i="14"/>
  <c r="S817" i="14"/>
  <c r="T817" i="14"/>
  <c r="U817" i="14"/>
  <c r="V817" i="14"/>
  <c r="R818" i="14"/>
  <c r="S818" i="14"/>
  <c r="T818" i="14"/>
  <c r="U818" i="14"/>
  <c r="V818" i="14"/>
  <c r="R819" i="14"/>
  <c r="S819" i="14"/>
  <c r="T819" i="14"/>
  <c r="U819" i="14"/>
  <c r="V819" i="14"/>
  <c r="R820" i="14"/>
  <c r="S820" i="14"/>
  <c r="T820" i="14"/>
  <c r="U820" i="14"/>
  <c r="V820" i="14"/>
  <c r="R821" i="14"/>
  <c r="S821" i="14"/>
  <c r="T821" i="14"/>
  <c r="U821" i="14"/>
  <c r="V821" i="14"/>
  <c r="R822" i="14"/>
  <c r="S822" i="14"/>
  <c r="T822" i="14"/>
  <c r="U822" i="14"/>
  <c r="V822" i="14"/>
  <c r="R823" i="14"/>
  <c r="S823" i="14"/>
  <c r="T823" i="14"/>
  <c r="U823" i="14"/>
  <c r="V823" i="14"/>
  <c r="R824" i="14"/>
  <c r="S824" i="14"/>
  <c r="T824" i="14"/>
  <c r="U824" i="14"/>
  <c r="V824" i="14"/>
  <c r="R825" i="14"/>
  <c r="S825" i="14"/>
  <c r="T825" i="14"/>
  <c r="U825" i="14"/>
  <c r="V825" i="14"/>
  <c r="R826" i="14"/>
  <c r="S826" i="14"/>
  <c r="T826" i="14"/>
  <c r="U826" i="14"/>
  <c r="V826" i="14"/>
  <c r="R827" i="14"/>
  <c r="S827" i="14"/>
  <c r="T827" i="14"/>
  <c r="U827" i="14"/>
  <c r="V827" i="14"/>
  <c r="R828" i="14"/>
  <c r="S828" i="14"/>
  <c r="T828" i="14"/>
  <c r="U828" i="14"/>
  <c r="V828" i="14"/>
  <c r="R829" i="14"/>
  <c r="S829" i="14"/>
  <c r="T829" i="14"/>
  <c r="U829" i="14"/>
  <c r="V829" i="14"/>
  <c r="R830" i="14"/>
  <c r="S830" i="14"/>
  <c r="T830" i="14"/>
  <c r="U830" i="14"/>
  <c r="V830" i="14"/>
  <c r="R831" i="14"/>
  <c r="S831" i="14"/>
  <c r="T831" i="14"/>
  <c r="U831" i="14"/>
  <c r="V831" i="14"/>
  <c r="R832" i="14"/>
  <c r="S832" i="14"/>
  <c r="T832" i="14"/>
  <c r="U832" i="14"/>
  <c r="V832" i="14"/>
  <c r="R833" i="14"/>
  <c r="S833" i="14"/>
  <c r="T833" i="14"/>
  <c r="U833" i="14"/>
  <c r="V833" i="14"/>
  <c r="R834" i="14"/>
  <c r="S834" i="14"/>
  <c r="T834" i="14"/>
  <c r="U834" i="14"/>
  <c r="V834" i="14"/>
  <c r="R835" i="14"/>
  <c r="S835" i="14"/>
  <c r="T835" i="14"/>
  <c r="U835" i="14"/>
  <c r="V835" i="14"/>
  <c r="R836" i="14"/>
  <c r="S836" i="14"/>
  <c r="T836" i="14"/>
  <c r="U836" i="14"/>
  <c r="V836" i="14"/>
  <c r="R837" i="14"/>
  <c r="S837" i="14"/>
  <c r="T837" i="14"/>
  <c r="U837" i="14"/>
  <c r="V837" i="14"/>
  <c r="R838" i="14"/>
  <c r="S838" i="14"/>
  <c r="T838" i="14"/>
  <c r="U838" i="14"/>
  <c r="V838" i="14"/>
  <c r="R839" i="14"/>
  <c r="S839" i="14"/>
  <c r="T839" i="14"/>
  <c r="U839" i="14"/>
  <c r="V839" i="14"/>
  <c r="R840" i="14"/>
  <c r="S840" i="14"/>
  <c r="T840" i="14"/>
  <c r="U840" i="14"/>
  <c r="V840" i="14"/>
  <c r="R841" i="14"/>
  <c r="S841" i="14"/>
  <c r="T841" i="14"/>
  <c r="U841" i="14"/>
  <c r="V841" i="14"/>
  <c r="R842" i="14"/>
  <c r="S842" i="14"/>
  <c r="T842" i="14"/>
  <c r="U842" i="14"/>
  <c r="V842" i="14"/>
  <c r="R843" i="14"/>
  <c r="S843" i="14"/>
  <c r="T843" i="14"/>
  <c r="U843" i="14"/>
  <c r="V843" i="14"/>
  <c r="R844" i="14"/>
  <c r="S844" i="14"/>
  <c r="T844" i="14"/>
  <c r="U844" i="14"/>
  <c r="V844" i="14"/>
  <c r="R845" i="14"/>
  <c r="S845" i="14"/>
  <c r="T845" i="14"/>
  <c r="U845" i="14"/>
  <c r="V845" i="14"/>
  <c r="R846" i="14"/>
  <c r="S846" i="14"/>
  <c r="T846" i="14"/>
  <c r="U846" i="14"/>
  <c r="V846" i="14"/>
  <c r="R847" i="14"/>
  <c r="S847" i="14"/>
  <c r="T847" i="14"/>
  <c r="U847" i="14"/>
  <c r="V847" i="14"/>
  <c r="R848" i="14"/>
  <c r="S848" i="14"/>
  <c r="T848" i="14"/>
  <c r="U848" i="14"/>
  <c r="V848" i="14"/>
  <c r="R849" i="14"/>
  <c r="S849" i="14"/>
  <c r="T849" i="14"/>
  <c r="U849" i="14"/>
  <c r="V849" i="14"/>
  <c r="R850" i="14"/>
  <c r="S850" i="14"/>
  <c r="T850" i="14"/>
  <c r="U850" i="14"/>
  <c r="V850" i="14"/>
  <c r="R851" i="14"/>
  <c r="S851" i="14"/>
  <c r="T851" i="14"/>
  <c r="U851" i="14"/>
  <c r="V851" i="14"/>
  <c r="R852" i="14"/>
  <c r="S852" i="14"/>
  <c r="T852" i="14"/>
  <c r="U852" i="14"/>
  <c r="V852" i="14"/>
  <c r="R853" i="14"/>
  <c r="S853" i="14"/>
  <c r="T853" i="14"/>
  <c r="U853" i="14"/>
  <c r="V853" i="14"/>
  <c r="R854" i="14"/>
  <c r="S854" i="14"/>
  <c r="T854" i="14"/>
  <c r="U854" i="14"/>
  <c r="V854" i="14"/>
  <c r="R855" i="14"/>
  <c r="S855" i="14"/>
  <c r="T855" i="14"/>
  <c r="U855" i="14"/>
  <c r="V855" i="14"/>
  <c r="R856" i="14"/>
  <c r="S856" i="14"/>
  <c r="T856" i="14"/>
  <c r="U856" i="14"/>
  <c r="V856" i="14"/>
  <c r="R857" i="14"/>
  <c r="S857" i="14"/>
  <c r="T857" i="14"/>
  <c r="U857" i="14"/>
  <c r="V857" i="14"/>
  <c r="R858" i="14"/>
  <c r="S858" i="14"/>
  <c r="T858" i="14"/>
  <c r="U858" i="14"/>
  <c r="V858" i="14"/>
  <c r="R859" i="14"/>
  <c r="S859" i="14"/>
  <c r="T859" i="14"/>
  <c r="U859" i="14"/>
  <c r="V859" i="14"/>
  <c r="R860" i="14"/>
  <c r="S860" i="14"/>
  <c r="T860" i="14"/>
  <c r="U860" i="14"/>
  <c r="V860" i="14"/>
  <c r="R861" i="14"/>
  <c r="S861" i="14"/>
  <c r="T861" i="14"/>
  <c r="U861" i="14"/>
  <c r="V861" i="14"/>
  <c r="R862" i="14"/>
  <c r="S862" i="14"/>
  <c r="T862" i="14"/>
  <c r="U862" i="14"/>
  <c r="V862" i="14"/>
  <c r="R863" i="14"/>
  <c r="S863" i="14"/>
  <c r="T863" i="14"/>
  <c r="U863" i="14"/>
  <c r="V863" i="14"/>
  <c r="R864" i="14"/>
  <c r="S864" i="14"/>
  <c r="T864" i="14"/>
  <c r="U864" i="14"/>
  <c r="V864" i="14"/>
  <c r="R865" i="14"/>
  <c r="S865" i="14"/>
  <c r="T865" i="14"/>
  <c r="U865" i="14"/>
  <c r="V865" i="14"/>
  <c r="R866" i="14"/>
  <c r="S866" i="14"/>
  <c r="T866" i="14"/>
  <c r="U866" i="14"/>
  <c r="V866" i="14"/>
  <c r="R867" i="14"/>
  <c r="S867" i="14"/>
  <c r="T867" i="14"/>
  <c r="U867" i="14"/>
  <c r="V867" i="14"/>
  <c r="R868" i="14"/>
  <c r="S868" i="14"/>
  <c r="T868" i="14"/>
  <c r="U868" i="14"/>
  <c r="V868" i="14"/>
  <c r="R869" i="14"/>
  <c r="S869" i="14"/>
  <c r="T869" i="14"/>
  <c r="U869" i="14"/>
  <c r="V869" i="14"/>
  <c r="R870" i="14"/>
  <c r="S870" i="14"/>
  <c r="T870" i="14"/>
  <c r="U870" i="14"/>
  <c r="V870" i="14"/>
  <c r="R871" i="14"/>
  <c r="S871" i="14"/>
  <c r="T871" i="14"/>
  <c r="U871" i="14"/>
  <c r="V871" i="14"/>
  <c r="R872" i="14"/>
  <c r="S872" i="14"/>
  <c r="T872" i="14"/>
  <c r="U872" i="14"/>
  <c r="V872" i="14"/>
  <c r="R873" i="14"/>
  <c r="S873" i="14"/>
  <c r="T873" i="14"/>
  <c r="U873" i="14"/>
  <c r="V873" i="14"/>
  <c r="R874" i="14"/>
  <c r="S874" i="14"/>
  <c r="T874" i="14"/>
  <c r="U874" i="14"/>
  <c r="V874" i="14"/>
  <c r="R875" i="14"/>
  <c r="S875" i="14"/>
  <c r="T875" i="14"/>
  <c r="U875" i="14"/>
  <c r="V875" i="14"/>
  <c r="R876" i="14"/>
  <c r="S876" i="14"/>
  <c r="T876" i="14"/>
  <c r="U876" i="14"/>
  <c r="V876" i="14"/>
  <c r="R877" i="14"/>
  <c r="S877" i="14"/>
  <c r="T877" i="14"/>
  <c r="U877" i="14"/>
  <c r="V877" i="14"/>
  <c r="R878" i="14"/>
  <c r="S878" i="14"/>
  <c r="T878" i="14"/>
  <c r="U878" i="14"/>
  <c r="V878" i="14"/>
  <c r="R879" i="14"/>
  <c r="S879" i="14"/>
  <c r="T879" i="14"/>
  <c r="U879" i="14"/>
  <c r="V879" i="14"/>
  <c r="R880" i="14"/>
  <c r="S880" i="14"/>
  <c r="T880" i="14"/>
  <c r="U880" i="14"/>
  <c r="V880" i="14"/>
  <c r="R881" i="14"/>
  <c r="S881" i="14"/>
  <c r="T881" i="14"/>
  <c r="U881" i="14"/>
  <c r="V881" i="14"/>
  <c r="R882" i="14"/>
  <c r="S882" i="14"/>
  <c r="T882" i="14"/>
  <c r="U882" i="14"/>
  <c r="V882" i="14"/>
  <c r="R883" i="14"/>
  <c r="S883" i="14"/>
  <c r="T883" i="14"/>
  <c r="U883" i="14"/>
  <c r="V883" i="14"/>
  <c r="R884" i="14"/>
  <c r="S884" i="14"/>
  <c r="T884" i="14"/>
  <c r="U884" i="14"/>
  <c r="V884" i="14"/>
  <c r="R885" i="14"/>
  <c r="S885" i="14"/>
  <c r="T885" i="14"/>
  <c r="U885" i="14"/>
  <c r="V885" i="14"/>
  <c r="R886" i="14"/>
  <c r="S886" i="14"/>
  <c r="T886" i="14"/>
  <c r="U886" i="14"/>
  <c r="V886" i="14"/>
  <c r="R887" i="14"/>
  <c r="S887" i="14"/>
  <c r="T887" i="14"/>
  <c r="U887" i="14"/>
  <c r="V887" i="14"/>
  <c r="R888" i="14"/>
  <c r="S888" i="14"/>
  <c r="T888" i="14"/>
  <c r="U888" i="14"/>
  <c r="V888" i="14"/>
  <c r="R889" i="14"/>
  <c r="S889" i="14"/>
  <c r="T889" i="14"/>
  <c r="U889" i="14"/>
  <c r="V889" i="14"/>
  <c r="R890" i="14"/>
  <c r="S890" i="14"/>
  <c r="T890" i="14"/>
  <c r="U890" i="14"/>
  <c r="V890" i="14"/>
  <c r="R891" i="14"/>
  <c r="S891" i="14"/>
  <c r="T891" i="14"/>
  <c r="U891" i="14"/>
  <c r="V891" i="14"/>
  <c r="R892" i="14"/>
  <c r="S892" i="14"/>
  <c r="T892" i="14"/>
  <c r="U892" i="14"/>
  <c r="V892" i="14"/>
  <c r="R893" i="14"/>
  <c r="S893" i="14"/>
  <c r="T893" i="14"/>
  <c r="U893" i="14"/>
  <c r="V893" i="14"/>
  <c r="R894" i="14"/>
  <c r="S894" i="14"/>
  <c r="T894" i="14"/>
  <c r="U894" i="14"/>
  <c r="V894" i="14"/>
  <c r="R895" i="14"/>
  <c r="S895" i="14"/>
  <c r="T895" i="14"/>
  <c r="U895" i="14"/>
  <c r="V895" i="14"/>
  <c r="R896" i="14"/>
  <c r="S896" i="14"/>
  <c r="T896" i="14"/>
  <c r="U896" i="14"/>
  <c r="V896" i="14"/>
  <c r="R897" i="14"/>
  <c r="S897" i="14"/>
  <c r="T897" i="14"/>
  <c r="U897" i="14"/>
  <c r="V897" i="14"/>
  <c r="R898" i="14"/>
  <c r="S898" i="14"/>
  <c r="T898" i="14"/>
  <c r="U898" i="14"/>
  <c r="V898" i="14"/>
  <c r="R899" i="14"/>
  <c r="S899" i="14"/>
  <c r="T899" i="14"/>
  <c r="U899" i="14"/>
  <c r="V899" i="14"/>
  <c r="R900" i="14"/>
  <c r="S900" i="14"/>
  <c r="T900" i="14"/>
  <c r="U900" i="14"/>
  <c r="V900" i="14"/>
  <c r="R901" i="14"/>
  <c r="S901" i="14"/>
  <c r="T901" i="14"/>
  <c r="U901" i="14"/>
  <c r="V901" i="14"/>
  <c r="R902" i="14"/>
  <c r="S902" i="14"/>
  <c r="T902" i="14"/>
  <c r="U902" i="14"/>
  <c r="V902" i="14"/>
  <c r="R903" i="14"/>
  <c r="S903" i="14"/>
  <c r="T903" i="14"/>
  <c r="U903" i="14"/>
  <c r="V903" i="14"/>
  <c r="R904" i="14"/>
  <c r="S904" i="14"/>
  <c r="T904" i="14"/>
  <c r="U904" i="14"/>
  <c r="V904" i="14"/>
  <c r="R905" i="14"/>
  <c r="S905" i="14"/>
  <c r="T905" i="14"/>
  <c r="U905" i="14"/>
  <c r="V905" i="14"/>
  <c r="R906" i="14"/>
  <c r="S906" i="14"/>
  <c r="T906" i="14"/>
  <c r="U906" i="14"/>
  <c r="V906" i="14"/>
  <c r="R907" i="14"/>
  <c r="S907" i="14"/>
  <c r="T907" i="14"/>
  <c r="U907" i="14"/>
  <c r="V907" i="14"/>
  <c r="R908" i="14"/>
  <c r="S908" i="14"/>
  <c r="T908" i="14"/>
  <c r="U908" i="14"/>
  <c r="V908" i="14"/>
  <c r="R909" i="14"/>
  <c r="S909" i="14"/>
  <c r="T909" i="14"/>
  <c r="U909" i="14"/>
  <c r="V909" i="14"/>
  <c r="R910" i="14"/>
  <c r="S910" i="14"/>
  <c r="T910" i="14"/>
  <c r="U910" i="14"/>
  <c r="V910" i="14"/>
  <c r="R911" i="14"/>
  <c r="S911" i="14"/>
  <c r="T911" i="14"/>
  <c r="U911" i="14"/>
  <c r="V911" i="14"/>
  <c r="R912" i="14"/>
  <c r="S912" i="14"/>
  <c r="T912" i="14"/>
  <c r="U912" i="14"/>
  <c r="V912" i="14"/>
  <c r="R913" i="14"/>
  <c r="S913" i="14"/>
  <c r="T913" i="14"/>
  <c r="U913" i="14"/>
  <c r="V913" i="14"/>
  <c r="R914" i="14"/>
  <c r="S914" i="14"/>
  <c r="T914" i="14"/>
  <c r="U914" i="14"/>
  <c r="V914" i="14"/>
  <c r="R915" i="14"/>
  <c r="S915" i="14"/>
  <c r="T915" i="14"/>
  <c r="U915" i="14"/>
  <c r="V915" i="14"/>
  <c r="R916" i="14"/>
  <c r="S916" i="14"/>
  <c r="T916" i="14"/>
  <c r="U916" i="14"/>
  <c r="V916" i="14"/>
  <c r="R917" i="14"/>
  <c r="S917" i="14"/>
  <c r="T917" i="14"/>
  <c r="U917" i="14"/>
  <c r="V917" i="14"/>
  <c r="R918" i="14"/>
  <c r="S918" i="14"/>
  <c r="T918" i="14"/>
  <c r="U918" i="14"/>
  <c r="V918" i="14"/>
  <c r="R919" i="14"/>
  <c r="S919" i="14"/>
  <c r="T919" i="14"/>
  <c r="U919" i="14"/>
  <c r="V919" i="14"/>
  <c r="R920" i="14"/>
  <c r="S920" i="14"/>
  <c r="T920" i="14"/>
  <c r="U920" i="14"/>
  <c r="V920" i="14"/>
  <c r="R921" i="14"/>
  <c r="S921" i="14"/>
  <c r="T921" i="14"/>
  <c r="U921" i="14"/>
  <c r="V921" i="14"/>
  <c r="R922" i="14"/>
  <c r="S922" i="14"/>
  <c r="T922" i="14"/>
  <c r="U922" i="14"/>
  <c r="V922" i="14"/>
  <c r="R923" i="14"/>
  <c r="S923" i="14"/>
  <c r="T923" i="14"/>
  <c r="U923" i="14"/>
  <c r="V923" i="14"/>
  <c r="R924" i="14"/>
  <c r="S924" i="14"/>
  <c r="T924" i="14"/>
  <c r="U924" i="14"/>
  <c r="V924" i="14"/>
  <c r="R925" i="14"/>
  <c r="S925" i="14"/>
  <c r="T925" i="14"/>
  <c r="U925" i="14"/>
  <c r="V925" i="14"/>
  <c r="R926" i="14"/>
  <c r="S926" i="14"/>
  <c r="T926" i="14"/>
  <c r="U926" i="14"/>
  <c r="V926" i="14"/>
  <c r="R927" i="14"/>
  <c r="S927" i="14"/>
  <c r="T927" i="14"/>
  <c r="U927" i="14"/>
  <c r="V927" i="14"/>
  <c r="R928" i="14"/>
  <c r="S928" i="14"/>
  <c r="T928" i="14"/>
  <c r="U928" i="14"/>
  <c r="V928" i="14"/>
  <c r="R929" i="14"/>
  <c r="S929" i="14"/>
  <c r="T929" i="14"/>
  <c r="U929" i="14"/>
  <c r="V929" i="14"/>
  <c r="R930" i="14"/>
  <c r="S930" i="14"/>
  <c r="T930" i="14"/>
  <c r="U930" i="14"/>
  <c r="V930" i="14"/>
  <c r="R931" i="14"/>
  <c r="S931" i="14"/>
  <c r="T931" i="14"/>
  <c r="U931" i="14"/>
  <c r="V931" i="14"/>
  <c r="R932" i="14"/>
  <c r="S932" i="14"/>
  <c r="T932" i="14"/>
  <c r="U932" i="14"/>
  <c r="V932" i="14"/>
  <c r="R933" i="14"/>
  <c r="S933" i="14"/>
  <c r="T933" i="14"/>
  <c r="U933" i="14"/>
  <c r="V933" i="14"/>
  <c r="R934" i="14"/>
  <c r="S934" i="14"/>
  <c r="T934" i="14"/>
  <c r="U934" i="14"/>
  <c r="V934" i="14"/>
  <c r="R935" i="14"/>
  <c r="S935" i="14"/>
  <c r="T935" i="14"/>
  <c r="U935" i="14"/>
  <c r="V935" i="14"/>
  <c r="R936" i="14"/>
  <c r="S936" i="14"/>
  <c r="T936" i="14"/>
  <c r="U936" i="14"/>
  <c r="V936" i="14"/>
  <c r="R937" i="14"/>
  <c r="S937" i="14"/>
  <c r="T937" i="14"/>
  <c r="U937" i="14"/>
  <c r="V937" i="14"/>
  <c r="R938" i="14"/>
  <c r="S938" i="14"/>
  <c r="T938" i="14"/>
  <c r="U938" i="14"/>
  <c r="V938" i="14"/>
  <c r="R939" i="14"/>
  <c r="S939" i="14"/>
  <c r="T939" i="14"/>
  <c r="U939" i="14"/>
  <c r="V939" i="14"/>
  <c r="R940" i="14"/>
  <c r="S940" i="14"/>
  <c r="T940" i="14"/>
  <c r="U940" i="14"/>
  <c r="V940" i="14"/>
  <c r="R941" i="14"/>
  <c r="S941" i="14"/>
  <c r="T941" i="14"/>
  <c r="U941" i="14"/>
  <c r="V941" i="14"/>
  <c r="R942" i="14"/>
  <c r="S942" i="14"/>
  <c r="T942" i="14"/>
  <c r="U942" i="14"/>
  <c r="V942" i="14"/>
  <c r="R943" i="14"/>
  <c r="S943" i="14"/>
  <c r="T943" i="14"/>
  <c r="U943" i="14"/>
  <c r="V943" i="14"/>
  <c r="R944" i="14"/>
  <c r="S944" i="14"/>
  <c r="T944" i="14"/>
  <c r="U944" i="14"/>
  <c r="V944" i="14"/>
  <c r="R945" i="14"/>
  <c r="S945" i="14"/>
  <c r="T945" i="14"/>
  <c r="U945" i="14"/>
  <c r="V945" i="14"/>
  <c r="R946" i="14"/>
  <c r="S946" i="14"/>
  <c r="T946" i="14"/>
  <c r="U946" i="14"/>
  <c r="V946" i="14"/>
  <c r="R947" i="14"/>
  <c r="S947" i="14"/>
  <c r="T947" i="14"/>
  <c r="U947" i="14"/>
  <c r="V947" i="14"/>
  <c r="R948" i="14"/>
  <c r="S948" i="14"/>
  <c r="T948" i="14"/>
  <c r="U948" i="14"/>
  <c r="V948" i="14"/>
  <c r="R949" i="14"/>
  <c r="S949" i="14"/>
  <c r="T949" i="14"/>
  <c r="U949" i="14"/>
  <c r="V949" i="14"/>
  <c r="R950" i="14"/>
  <c r="S950" i="14"/>
  <c r="T950" i="14"/>
  <c r="U950" i="14"/>
  <c r="V950" i="14"/>
  <c r="R951" i="14"/>
  <c r="S951" i="14"/>
  <c r="T951" i="14"/>
  <c r="U951" i="14"/>
  <c r="V951" i="14"/>
  <c r="R952" i="14"/>
  <c r="S952" i="14"/>
  <c r="T952" i="14"/>
  <c r="U952" i="14"/>
  <c r="V952" i="14"/>
  <c r="R953" i="14"/>
  <c r="S953" i="14"/>
  <c r="T953" i="14"/>
  <c r="U953" i="14"/>
  <c r="V953" i="14"/>
  <c r="R954" i="14"/>
  <c r="S954" i="14"/>
  <c r="T954" i="14"/>
  <c r="U954" i="14"/>
  <c r="V954" i="14"/>
  <c r="R955" i="14"/>
  <c r="S955" i="14"/>
  <c r="T955" i="14"/>
  <c r="U955" i="14"/>
  <c r="V955" i="14"/>
  <c r="R956" i="14"/>
  <c r="S956" i="14"/>
  <c r="T956" i="14"/>
  <c r="U956" i="14"/>
  <c r="V956" i="14"/>
  <c r="R957" i="14"/>
  <c r="S957" i="14"/>
  <c r="T957" i="14"/>
  <c r="U957" i="14"/>
  <c r="V957" i="14"/>
  <c r="R958" i="14"/>
  <c r="S958" i="14"/>
  <c r="T958" i="14"/>
  <c r="U958" i="14"/>
  <c r="V958" i="14"/>
  <c r="R959" i="14"/>
  <c r="S959" i="14"/>
  <c r="T959" i="14"/>
  <c r="U959" i="14"/>
  <c r="V959" i="14"/>
  <c r="R960" i="14"/>
  <c r="S960" i="14"/>
  <c r="T960" i="14"/>
  <c r="U960" i="14"/>
  <c r="V960" i="14"/>
  <c r="R961" i="14"/>
  <c r="S961" i="14"/>
  <c r="T961" i="14"/>
  <c r="U961" i="14"/>
  <c r="V961" i="14"/>
  <c r="R962" i="14"/>
  <c r="S962" i="14"/>
  <c r="T962" i="14"/>
  <c r="U962" i="14"/>
  <c r="V962" i="14"/>
  <c r="R963" i="14"/>
  <c r="S963" i="14"/>
  <c r="T963" i="14"/>
  <c r="U963" i="14"/>
  <c r="V963" i="14"/>
  <c r="R964" i="14"/>
  <c r="S964" i="14"/>
  <c r="T964" i="14"/>
  <c r="U964" i="14"/>
  <c r="V964" i="14"/>
  <c r="R965" i="14"/>
  <c r="S965" i="14"/>
  <c r="T965" i="14"/>
  <c r="U965" i="14"/>
  <c r="V965" i="14"/>
  <c r="R966" i="14"/>
  <c r="S966" i="14"/>
  <c r="T966" i="14"/>
  <c r="U966" i="14"/>
  <c r="V966" i="14"/>
  <c r="R967" i="14"/>
  <c r="S967" i="14"/>
  <c r="T967" i="14"/>
  <c r="U967" i="14"/>
  <c r="V967" i="14"/>
  <c r="R968" i="14"/>
  <c r="S968" i="14"/>
  <c r="T968" i="14"/>
  <c r="U968" i="14"/>
  <c r="V968" i="14"/>
  <c r="R969" i="14"/>
  <c r="S969" i="14"/>
  <c r="T969" i="14"/>
  <c r="U969" i="14"/>
  <c r="V969" i="14"/>
  <c r="R970" i="14"/>
  <c r="S970" i="14"/>
  <c r="T970" i="14"/>
  <c r="U970" i="14"/>
  <c r="V970" i="14"/>
  <c r="R971" i="14"/>
  <c r="S971" i="14"/>
  <c r="T971" i="14"/>
  <c r="U971" i="14"/>
  <c r="V971" i="14"/>
  <c r="R972" i="14"/>
  <c r="S972" i="14"/>
  <c r="T972" i="14"/>
  <c r="U972" i="14"/>
  <c r="V972" i="14"/>
  <c r="R973" i="14"/>
  <c r="S973" i="14"/>
  <c r="T973" i="14"/>
  <c r="U973" i="14"/>
  <c r="V973" i="14"/>
  <c r="R974" i="14"/>
  <c r="S974" i="14"/>
  <c r="T974" i="14"/>
  <c r="U974" i="14"/>
  <c r="V974" i="14"/>
  <c r="R975" i="14"/>
  <c r="S975" i="14"/>
  <c r="T975" i="14"/>
  <c r="U975" i="14"/>
  <c r="V975" i="14"/>
  <c r="R976" i="14"/>
  <c r="S976" i="14"/>
  <c r="T976" i="14"/>
  <c r="U976" i="14"/>
  <c r="V976" i="14"/>
  <c r="R977" i="14"/>
  <c r="S977" i="14"/>
  <c r="T977" i="14"/>
  <c r="U977" i="14"/>
  <c r="V977" i="14"/>
  <c r="R978" i="14"/>
  <c r="S978" i="14"/>
  <c r="T978" i="14"/>
  <c r="U978" i="14"/>
  <c r="V978" i="14"/>
  <c r="R979" i="14"/>
  <c r="S979" i="14"/>
  <c r="T979" i="14"/>
  <c r="U979" i="14"/>
  <c r="V979" i="14"/>
  <c r="R980" i="14"/>
  <c r="S980" i="14"/>
  <c r="T980" i="14"/>
  <c r="U980" i="14"/>
  <c r="V980" i="14"/>
  <c r="R981" i="14"/>
  <c r="S981" i="14"/>
  <c r="T981" i="14"/>
  <c r="U981" i="14"/>
  <c r="V981" i="14"/>
  <c r="R982" i="14"/>
  <c r="S982" i="14"/>
  <c r="T982" i="14"/>
  <c r="U982" i="14"/>
  <c r="V982" i="14"/>
  <c r="R983" i="14"/>
  <c r="S983" i="14"/>
  <c r="T983" i="14"/>
  <c r="U983" i="14"/>
  <c r="V983" i="14"/>
  <c r="R984" i="14"/>
  <c r="S984" i="14"/>
  <c r="T984" i="14"/>
  <c r="U984" i="14"/>
  <c r="V984" i="14"/>
  <c r="R985" i="14"/>
  <c r="S985" i="14"/>
  <c r="T985" i="14"/>
  <c r="U985" i="14"/>
  <c r="V985" i="14"/>
  <c r="R986" i="14"/>
  <c r="S986" i="14"/>
  <c r="T986" i="14"/>
  <c r="U986" i="14"/>
  <c r="V986" i="14"/>
  <c r="R987" i="14"/>
  <c r="S987" i="14"/>
  <c r="T987" i="14"/>
  <c r="U987" i="14"/>
  <c r="V987" i="14"/>
  <c r="R988" i="14"/>
  <c r="S988" i="14"/>
  <c r="T988" i="14"/>
  <c r="U988" i="14"/>
  <c r="V988" i="14"/>
  <c r="R989" i="14"/>
  <c r="S989" i="14"/>
  <c r="T989" i="14"/>
  <c r="U989" i="14"/>
  <c r="V989" i="14"/>
  <c r="R990" i="14"/>
  <c r="S990" i="14"/>
  <c r="T990" i="14"/>
  <c r="U990" i="14"/>
  <c r="V990" i="14"/>
  <c r="R991" i="14"/>
  <c r="S991" i="14"/>
  <c r="T991" i="14"/>
  <c r="U991" i="14"/>
  <c r="V991" i="14"/>
  <c r="R992" i="14"/>
  <c r="S992" i="14"/>
  <c r="T992" i="14"/>
  <c r="U992" i="14"/>
  <c r="V992" i="14"/>
  <c r="R993" i="14"/>
  <c r="S993" i="14"/>
  <c r="T993" i="14"/>
  <c r="U993" i="14"/>
  <c r="V993" i="14"/>
  <c r="R994" i="14"/>
  <c r="S994" i="14"/>
  <c r="T994" i="14"/>
  <c r="U994" i="14"/>
  <c r="V994" i="14"/>
  <c r="R995" i="14"/>
  <c r="S995" i="14"/>
  <c r="T995" i="14"/>
  <c r="U995" i="14"/>
  <c r="V995" i="14"/>
  <c r="R996" i="14"/>
  <c r="S996" i="14"/>
  <c r="T996" i="14"/>
  <c r="U996" i="14"/>
  <c r="V996" i="14"/>
  <c r="R997" i="14"/>
  <c r="S997" i="14"/>
  <c r="T997" i="14"/>
  <c r="U997" i="14"/>
  <c r="V997" i="14"/>
  <c r="R998" i="14"/>
  <c r="S998" i="14"/>
  <c r="T998" i="14"/>
  <c r="U998" i="14"/>
  <c r="V998" i="14"/>
  <c r="R999" i="14"/>
  <c r="S999" i="14"/>
  <c r="T999" i="14"/>
  <c r="U999" i="14"/>
  <c r="V999" i="14"/>
  <c r="R1000" i="14"/>
  <c r="S1000" i="14"/>
  <c r="T1000" i="14"/>
  <c r="U1000" i="14"/>
  <c r="V1000" i="14"/>
  <c r="R1001" i="14"/>
  <c r="S1001" i="14"/>
  <c r="T1001" i="14"/>
  <c r="U1001" i="14"/>
  <c r="V1001" i="14"/>
  <c r="R1002" i="14"/>
  <c r="S1002" i="14"/>
  <c r="T1002" i="14"/>
  <c r="U1002" i="14"/>
  <c r="V1002" i="14"/>
  <c r="R1003" i="14"/>
  <c r="S1003" i="14"/>
  <c r="T1003" i="14"/>
  <c r="U1003" i="14"/>
  <c r="V1003" i="14"/>
  <c r="R1004" i="14"/>
  <c r="S1004" i="14"/>
  <c r="T1004" i="14"/>
  <c r="U1004" i="14"/>
  <c r="V1004" i="14"/>
  <c r="R1005" i="14"/>
  <c r="S1005" i="14"/>
  <c r="T1005" i="14"/>
  <c r="U1005" i="14"/>
  <c r="V1005" i="14"/>
  <c r="R1006" i="14"/>
  <c r="S1006" i="14"/>
  <c r="T1006" i="14"/>
  <c r="U1006" i="14"/>
  <c r="V1006" i="14"/>
  <c r="R1007" i="14"/>
  <c r="S1007" i="14"/>
  <c r="T1007" i="14"/>
  <c r="U1007" i="14"/>
  <c r="V1007" i="14"/>
  <c r="R1008" i="14"/>
  <c r="S1008" i="14"/>
  <c r="T1008" i="14"/>
  <c r="U1008" i="14"/>
  <c r="V1008" i="14"/>
  <c r="R1009" i="14"/>
  <c r="S1009" i="14"/>
  <c r="T1009" i="14"/>
  <c r="U1009" i="14"/>
  <c r="V1009" i="14"/>
  <c r="R1010" i="14"/>
  <c r="S1010" i="14"/>
  <c r="T1010" i="14"/>
  <c r="U1010" i="14"/>
  <c r="V1010" i="14"/>
  <c r="R1011" i="14"/>
  <c r="S1011" i="14"/>
  <c r="T1011" i="14"/>
  <c r="U1011" i="14"/>
  <c r="V1011" i="14"/>
  <c r="R1012" i="14"/>
  <c r="S1012" i="14"/>
  <c r="T1012" i="14"/>
  <c r="U1012" i="14"/>
  <c r="V1012" i="14"/>
  <c r="R1013" i="14"/>
  <c r="S1013" i="14"/>
  <c r="T1013" i="14"/>
  <c r="U1013" i="14"/>
  <c r="V1013" i="14"/>
  <c r="R1014" i="14"/>
  <c r="S1014" i="14"/>
  <c r="T1014" i="14"/>
  <c r="U1014" i="14"/>
  <c r="V1014" i="14"/>
  <c r="R1015" i="14"/>
  <c r="S1015" i="14"/>
  <c r="T1015" i="14"/>
  <c r="U1015" i="14"/>
  <c r="V1015" i="14"/>
  <c r="R1016" i="14"/>
  <c r="S1016" i="14"/>
  <c r="T1016" i="14"/>
  <c r="U1016" i="14"/>
  <c r="V1016" i="14"/>
  <c r="R1017" i="14"/>
  <c r="S1017" i="14"/>
  <c r="T1017" i="14"/>
  <c r="U1017" i="14"/>
  <c r="V1017" i="14"/>
  <c r="R1018" i="14"/>
  <c r="S1018" i="14"/>
  <c r="T1018" i="14"/>
  <c r="U1018" i="14"/>
  <c r="V1018" i="14"/>
  <c r="R1019" i="14"/>
  <c r="S1019" i="14"/>
  <c r="T1019" i="14"/>
  <c r="U1019" i="14"/>
  <c r="V1019" i="14"/>
  <c r="R1020" i="14"/>
  <c r="S1020" i="14"/>
  <c r="T1020" i="14"/>
  <c r="U1020" i="14"/>
  <c r="V1020" i="14"/>
  <c r="R1021" i="14"/>
  <c r="S1021" i="14"/>
  <c r="T1021" i="14"/>
  <c r="U1021" i="14"/>
  <c r="V1021" i="14"/>
  <c r="R1022" i="14"/>
  <c r="S1022" i="14"/>
  <c r="T1022" i="14"/>
  <c r="U1022" i="14"/>
  <c r="V1022" i="14"/>
  <c r="R1023" i="14"/>
  <c r="S1023" i="14"/>
  <c r="T1023" i="14"/>
  <c r="U1023" i="14"/>
  <c r="V1023" i="14"/>
  <c r="R1024" i="14"/>
  <c r="S1024" i="14"/>
  <c r="T1024" i="14"/>
  <c r="U1024" i="14"/>
  <c r="V1024" i="14"/>
  <c r="R1025" i="14"/>
  <c r="S1025" i="14"/>
  <c r="T1025" i="14"/>
  <c r="U1025" i="14"/>
  <c r="V1025" i="14"/>
  <c r="R1026" i="14"/>
  <c r="S1026" i="14"/>
  <c r="T1026" i="14"/>
  <c r="U1026" i="14"/>
  <c r="V1026" i="14"/>
  <c r="R1027" i="14"/>
  <c r="S1027" i="14"/>
  <c r="T1027" i="14"/>
  <c r="U1027" i="14"/>
  <c r="V1027" i="14"/>
  <c r="R1028" i="14"/>
  <c r="S1028" i="14"/>
  <c r="T1028" i="14"/>
  <c r="U1028" i="14"/>
  <c r="V1028" i="14"/>
  <c r="R1029" i="14"/>
  <c r="S1029" i="14"/>
  <c r="T1029" i="14"/>
  <c r="U1029" i="14"/>
  <c r="V1029" i="14"/>
  <c r="R1030" i="14"/>
  <c r="S1030" i="14"/>
  <c r="T1030" i="14"/>
  <c r="U1030" i="14"/>
  <c r="V1030" i="14"/>
  <c r="R1031" i="14"/>
  <c r="S1031" i="14"/>
  <c r="T1031" i="14"/>
  <c r="U1031" i="14"/>
  <c r="V1031" i="14"/>
  <c r="R1032" i="14"/>
  <c r="S1032" i="14"/>
  <c r="T1032" i="14"/>
  <c r="U1032" i="14"/>
  <c r="V1032" i="14"/>
  <c r="R1033" i="14"/>
  <c r="S1033" i="14"/>
  <c r="T1033" i="14"/>
  <c r="U1033" i="14"/>
  <c r="V1033" i="14"/>
  <c r="R1034" i="14"/>
  <c r="S1034" i="14"/>
  <c r="T1034" i="14"/>
  <c r="U1034" i="14"/>
  <c r="V1034" i="14"/>
  <c r="R1035" i="14"/>
  <c r="S1035" i="14"/>
  <c r="T1035" i="14"/>
  <c r="U1035" i="14"/>
  <c r="V1035" i="14"/>
  <c r="R1036" i="14"/>
  <c r="S1036" i="14"/>
  <c r="T1036" i="14"/>
  <c r="U1036" i="14"/>
  <c r="V1036" i="14"/>
  <c r="R1037" i="14"/>
  <c r="S1037" i="14"/>
  <c r="T1037" i="14"/>
  <c r="U1037" i="14"/>
  <c r="V1037" i="14"/>
  <c r="R1038" i="14"/>
  <c r="S1038" i="14"/>
  <c r="T1038" i="14"/>
  <c r="U1038" i="14"/>
  <c r="V1038" i="14"/>
  <c r="R1039" i="14"/>
  <c r="S1039" i="14"/>
  <c r="T1039" i="14"/>
  <c r="U1039" i="14"/>
  <c r="V1039" i="14"/>
  <c r="R1040" i="14"/>
  <c r="S1040" i="14"/>
  <c r="T1040" i="14"/>
  <c r="U1040" i="14"/>
  <c r="V1040" i="14"/>
  <c r="R1041" i="14"/>
  <c r="S1041" i="14"/>
  <c r="T1041" i="14"/>
  <c r="U1041" i="14"/>
  <c r="V1041" i="14"/>
  <c r="R1042" i="14"/>
  <c r="S1042" i="14"/>
  <c r="T1042" i="14"/>
  <c r="U1042" i="14"/>
  <c r="V1042" i="14"/>
  <c r="R1043" i="14"/>
  <c r="S1043" i="14"/>
  <c r="T1043" i="14"/>
  <c r="U1043" i="14"/>
  <c r="V1043" i="14"/>
  <c r="R1044" i="14"/>
  <c r="S1044" i="14"/>
  <c r="T1044" i="14"/>
  <c r="U1044" i="14"/>
  <c r="V1044" i="14"/>
  <c r="R1045" i="14"/>
  <c r="S1045" i="14"/>
  <c r="T1045" i="14"/>
  <c r="U1045" i="14"/>
  <c r="V1045" i="14"/>
  <c r="R1046" i="14"/>
  <c r="S1046" i="14"/>
  <c r="T1046" i="14"/>
  <c r="U1046" i="14"/>
  <c r="V1046" i="14"/>
  <c r="R1047" i="14"/>
  <c r="S1047" i="14"/>
  <c r="T1047" i="14"/>
  <c r="U1047" i="14"/>
  <c r="V1047" i="14"/>
  <c r="R1048" i="14"/>
  <c r="S1048" i="14"/>
  <c r="T1048" i="14"/>
  <c r="U1048" i="14"/>
  <c r="V1048" i="14"/>
  <c r="R1049" i="14"/>
  <c r="S1049" i="14"/>
  <c r="T1049" i="14"/>
  <c r="U1049" i="14"/>
  <c r="V1049" i="14"/>
  <c r="R1050" i="14"/>
  <c r="S1050" i="14"/>
  <c r="T1050" i="14"/>
  <c r="U1050" i="14"/>
  <c r="V1050" i="14"/>
  <c r="R1051" i="14"/>
  <c r="S1051" i="14"/>
  <c r="T1051" i="14"/>
  <c r="U1051" i="14"/>
  <c r="V1051" i="14"/>
  <c r="R1052" i="14"/>
  <c r="S1052" i="14"/>
  <c r="T1052" i="14"/>
  <c r="U1052" i="14"/>
  <c r="V1052" i="14"/>
  <c r="R1053" i="14"/>
  <c r="S1053" i="14"/>
  <c r="T1053" i="14"/>
  <c r="U1053" i="14"/>
  <c r="V1053" i="14"/>
  <c r="R1054" i="14"/>
  <c r="S1054" i="14"/>
  <c r="T1054" i="14"/>
  <c r="U1054" i="14"/>
  <c r="V1054" i="14"/>
  <c r="R1055" i="14"/>
  <c r="S1055" i="14"/>
  <c r="T1055" i="14"/>
  <c r="U1055" i="14"/>
  <c r="V1055" i="14"/>
  <c r="R1056" i="14"/>
  <c r="S1056" i="14"/>
  <c r="T1056" i="14"/>
  <c r="U1056" i="14"/>
  <c r="V1056" i="14"/>
  <c r="R1057" i="14"/>
  <c r="S1057" i="14"/>
  <c r="T1057" i="14"/>
  <c r="U1057" i="14"/>
  <c r="V1057" i="14"/>
  <c r="R1058" i="14"/>
  <c r="S1058" i="14"/>
  <c r="T1058" i="14"/>
  <c r="U1058" i="14"/>
  <c r="V1058" i="14"/>
  <c r="R1059" i="14"/>
  <c r="S1059" i="14"/>
  <c r="T1059" i="14"/>
  <c r="U1059" i="14"/>
  <c r="V1059" i="14"/>
  <c r="R1060" i="14"/>
  <c r="S1060" i="14"/>
  <c r="T1060" i="14"/>
  <c r="U1060" i="14"/>
  <c r="V1060" i="14"/>
  <c r="R1061" i="14"/>
  <c r="S1061" i="14"/>
  <c r="T1061" i="14"/>
  <c r="U1061" i="14"/>
  <c r="V1061" i="14"/>
  <c r="R1062" i="14"/>
  <c r="S1062" i="14"/>
  <c r="T1062" i="14"/>
  <c r="U1062" i="14"/>
  <c r="V1062" i="14"/>
  <c r="R1063" i="14"/>
  <c r="S1063" i="14"/>
  <c r="T1063" i="14"/>
  <c r="U1063" i="14"/>
  <c r="V1063" i="14"/>
  <c r="R1064" i="14"/>
  <c r="S1064" i="14"/>
  <c r="T1064" i="14"/>
  <c r="U1064" i="14"/>
  <c r="V1064" i="14"/>
  <c r="R1065" i="14"/>
  <c r="S1065" i="14"/>
  <c r="T1065" i="14"/>
  <c r="U1065" i="14"/>
  <c r="V1065" i="14"/>
  <c r="R1066" i="14"/>
  <c r="S1066" i="14"/>
  <c r="T1066" i="14"/>
  <c r="U1066" i="14"/>
  <c r="V1066" i="14"/>
  <c r="R1067" i="14"/>
  <c r="S1067" i="14"/>
  <c r="T1067" i="14"/>
  <c r="U1067" i="14"/>
  <c r="V1067" i="14"/>
  <c r="R1068" i="14"/>
  <c r="S1068" i="14"/>
  <c r="T1068" i="14"/>
  <c r="U1068" i="14"/>
  <c r="V1068" i="14"/>
  <c r="R1069" i="14"/>
  <c r="S1069" i="14"/>
  <c r="T1069" i="14"/>
  <c r="U1069" i="14"/>
  <c r="V1069" i="14"/>
  <c r="R1070" i="14"/>
  <c r="S1070" i="14"/>
  <c r="T1070" i="14"/>
  <c r="U1070" i="14"/>
  <c r="V1070" i="14"/>
  <c r="R1071" i="14"/>
  <c r="S1071" i="14"/>
  <c r="T1071" i="14"/>
  <c r="U1071" i="14"/>
  <c r="V1071" i="14"/>
  <c r="R1072" i="14"/>
  <c r="S1072" i="14"/>
  <c r="T1072" i="14"/>
  <c r="U1072" i="14"/>
  <c r="V1072" i="14"/>
  <c r="R1073" i="14"/>
  <c r="S1073" i="14"/>
  <c r="T1073" i="14"/>
  <c r="U1073" i="14"/>
  <c r="V1073" i="14"/>
  <c r="R1074" i="14"/>
  <c r="S1074" i="14"/>
  <c r="T1074" i="14"/>
  <c r="U1074" i="14"/>
  <c r="V1074" i="14"/>
  <c r="R1075" i="14"/>
  <c r="S1075" i="14"/>
  <c r="T1075" i="14"/>
  <c r="U1075" i="14"/>
  <c r="V1075" i="14"/>
  <c r="R1076" i="14"/>
  <c r="S1076" i="14"/>
  <c r="T1076" i="14"/>
  <c r="U1076" i="14"/>
  <c r="V1076" i="14"/>
  <c r="R1077" i="14"/>
  <c r="S1077" i="14"/>
  <c r="T1077" i="14"/>
  <c r="U1077" i="14"/>
  <c r="V1077" i="14"/>
  <c r="R1078" i="14"/>
  <c r="S1078" i="14"/>
  <c r="T1078" i="14"/>
  <c r="U1078" i="14"/>
  <c r="V1078" i="14"/>
  <c r="R1079" i="14"/>
  <c r="S1079" i="14"/>
  <c r="T1079" i="14"/>
  <c r="U1079" i="14"/>
  <c r="V1079" i="14"/>
  <c r="R1080" i="14"/>
  <c r="S1080" i="14"/>
  <c r="T1080" i="14"/>
  <c r="U1080" i="14"/>
  <c r="V1080" i="14"/>
  <c r="R1081" i="14"/>
  <c r="S1081" i="14"/>
  <c r="T1081" i="14"/>
  <c r="U1081" i="14"/>
  <c r="V1081" i="14"/>
  <c r="R1082" i="14"/>
  <c r="S1082" i="14"/>
  <c r="T1082" i="14"/>
  <c r="U1082" i="14"/>
  <c r="V1082" i="14"/>
  <c r="R1083" i="14"/>
  <c r="S1083" i="14"/>
  <c r="T1083" i="14"/>
  <c r="U1083" i="14"/>
  <c r="V1083" i="14"/>
  <c r="R1084" i="14"/>
  <c r="S1084" i="14"/>
  <c r="T1084" i="14"/>
  <c r="U1084" i="14"/>
  <c r="V1084" i="14"/>
  <c r="R1085" i="14"/>
  <c r="S1085" i="14"/>
  <c r="T1085" i="14"/>
  <c r="U1085" i="14"/>
  <c r="V1085" i="14"/>
  <c r="R1086" i="14"/>
  <c r="S1086" i="14"/>
  <c r="T1086" i="14"/>
  <c r="U1086" i="14"/>
  <c r="V1086" i="14"/>
  <c r="R1087" i="14"/>
  <c r="S1087" i="14"/>
  <c r="T1087" i="14"/>
  <c r="U1087" i="14"/>
  <c r="V1087" i="14"/>
  <c r="R1088" i="14"/>
  <c r="S1088" i="14"/>
  <c r="T1088" i="14"/>
  <c r="U1088" i="14"/>
  <c r="V1088" i="14"/>
  <c r="R1089" i="14"/>
  <c r="S1089" i="14"/>
  <c r="T1089" i="14"/>
  <c r="U1089" i="14"/>
  <c r="V1089" i="14"/>
  <c r="R1090" i="14"/>
  <c r="S1090" i="14"/>
  <c r="T1090" i="14"/>
  <c r="U1090" i="14"/>
  <c r="V1090" i="14"/>
  <c r="R1091" i="14"/>
  <c r="S1091" i="14"/>
  <c r="T1091" i="14"/>
  <c r="U1091" i="14"/>
  <c r="V1091" i="14"/>
  <c r="T4" i="14"/>
  <c r="U4" i="14"/>
  <c r="V4" i="14"/>
  <c r="R4" i="14"/>
  <c r="S4" i="14"/>
  <c r="C35" i="27"/>
  <c r="I21" i="27"/>
  <c r="H21" i="27"/>
  <c r="G21" i="27"/>
  <c r="F21" i="27"/>
  <c r="E21" i="27"/>
  <c r="D21" i="27"/>
  <c r="C21" i="27"/>
  <c r="CL29" i="29" l="1"/>
  <c r="DS29" i="29"/>
  <c r="AI29" i="29"/>
  <c r="HC29" i="29"/>
  <c r="CA29" i="27"/>
  <c r="AT29" i="27"/>
  <c r="KM29" i="27"/>
  <c r="LT29" i="27"/>
  <c r="KB29" i="27"/>
  <c r="B61" i="27" s="1"/>
  <c r="D61" i="27" s="1"/>
  <c r="IJ29" i="27"/>
  <c r="BP29" i="27"/>
  <c r="LI29" i="27"/>
  <c r="B64" i="27" s="1"/>
  <c r="D64" i="27" s="1"/>
  <c r="DH29" i="29"/>
  <c r="B44" i="29" s="1"/>
  <c r="D44" i="29" s="1"/>
  <c r="EO29" i="27"/>
  <c r="B48" i="27" s="1"/>
  <c r="D48" i="27" s="1"/>
  <c r="HN29" i="27"/>
  <c r="OH29" i="27"/>
  <c r="B71" i="27" s="1"/>
  <c r="D71" i="27" s="1"/>
  <c r="M29" i="29"/>
  <c r="GG29" i="29"/>
  <c r="DS29" i="27"/>
  <c r="B46" i="27" s="1"/>
  <c r="D46" i="27" s="1"/>
  <c r="GR29" i="27"/>
  <c r="B53" i="27" s="1"/>
  <c r="D53" i="27" s="1"/>
  <c r="NL29" i="27"/>
  <c r="B69" i="27" s="1"/>
  <c r="D69" i="27" s="1"/>
  <c r="FK29" i="29"/>
  <c r="B49" i="29" s="1"/>
  <c r="D49" i="29" s="1"/>
  <c r="JQ29" i="27"/>
  <c r="B60" i="27" s="1"/>
  <c r="D60" i="27" s="1"/>
  <c r="BP29" i="29"/>
  <c r="B40" i="29" s="1"/>
  <c r="D40" i="29" s="1"/>
  <c r="IJ29" i="29"/>
  <c r="B42" i="27"/>
  <c r="D42" i="27" s="1"/>
  <c r="CW29" i="27"/>
  <c r="B44" i="27" s="1"/>
  <c r="D44" i="27" s="1"/>
  <c r="FV29" i="27"/>
  <c r="MP29" i="27"/>
  <c r="B67" i="27" s="1"/>
  <c r="D67" i="27" s="1"/>
  <c r="EO29" i="29"/>
  <c r="B47" i="29" s="1"/>
  <c r="D47" i="29" s="1"/>
  <c r="IU29" i="27"/>
  <c r="B58" i="27" s="1"/>
  <c r="D58" i="27" s="1"/>
  <c r="EZ29" i="27"/>
  <c r="B49" i="27" s="1"/>
  <c r="D49" i="27" s="1"/>
  <c r="AT29" i="29"/>
  <c r="B38" i="29" s="1"/>
  <c r="D38" i="29" s="1"/>
  <c r="HN29" i="29"/>
  <c r="B54" i="29" s="1"/>
  <c r="D54" i="29" s="1"/>
  <c r="HY29" i="27"/>
  <c r="B56" i="27" s="1"/>
  <c r="D56" i="27" s="1"/>
  <c r="X29" i="29"/>
  <c r="B36" i="29" s="1"/>
  <c r="D36" i="29" s="1"/>
  <c r="GR29" i="29"/>
  <c r="BE29" i="27"/>
  <c r="KX29" i="27"/>
  <c r="B63" i="27" s="1"/>
  <c r="D63" i="27" s="1"/>
  <c r="CW29" i="29"/>
  <c r="B43" i="29" s="1"/>
  <c r="D43" i="29" s="1"/>
  <c r="ED29" i="27"/>
  <c r="B47" i="27" s="1"/>
  <c r="D47" i="27" s="1"/>
  <c r="HC29" i="27"/>
  <c r="B54" i="27" s="1"/>
  <c r="D54" i="27" s="1"/>
  <c r="NW29" i="27"/>
  <c r="B70" i="27" s="1"/>
  <c r="D70" i="27" s="1"/>
  <c r="B29" i="29"/>
  <c r="B34" i="29" s="1"/>
  <c r="D34" i="29" s="1"/>
  <c r="FV29" i="29"/>
  <c r="B50" i="29" s="1"/>
  <c r="D50" i="29" s="1"/>
  <c r="DH29" i="27"/>
  <c r="B45" i="27" s="1"/>
  <c r="D45" i="27" s="1"/>
  <c r="GG29" i="27"/>
  <c r="B52" i="27" s="1"/>
  <c r="D52" i="27" s="1"/>
  <c r="NA29" i="27"/>
  <c r="B68" i="27" s="1"/>
  <c r="D68" i="27" s="1"/>
  <c r="EZ29" i="29"/>
  <c r="B48" i="29" s="1"/>
  <c r="D48" i="29" s="1"/>
  <c r="B57" i="27"/>
  <c r="D57" i="27" s="1"/>
  <c r="JF29" i="27"/>
  <c r="BE29" i="29"/>
  <c r="HY29" i="29"/>
  <c r="B55" i="29" s="1"/>
  <c r="D55" i="29" s="1"/>
  <c r="CL29" i="27"/>
  <c r="B43" i="27" s="1"/>
  <c r="D43" i="27" s="1"/>
  <c r="FK29" i="27"/>
  <c r="ME29" i="27"/>
  <c r="B66" i="27" s="1"/>
  <c r="D66" i="27" s="1"/>
  <c r="ED29" i="29"/>
  <c r="B46" i="29" s="1"/>
  <c r="D46" i="29" s="1"/>
  <c r="B45" i="29"/>
  <c r="D45" i="29" s="1"/>
  <c r="B52" i="29"/>
  <c r="D52" i="29" s="1"/>
  <c r="B35" i="29"/>
  <c r="D35" i="29" s="1"/>
  <c r="B57" i="29"/>
  <c r="D57" i="29" s="1"/>
  <c r="B56" i="29"/>
  <c r="D56" i="29" s="1"/>
  <c r="B53" i="29"/>
  <c r="D53" i="29" s="1"/>
  <c r="B51" i="29"/>
  <c r="D51" i="29" s="1"/>
  <c r="B42" i="29"/>
  <c r="D42" i="29" s="1"/>
  <c r="B41" i="29"/>
  <c r="D41" i="29" s="1"/>
  <c r="B39" i="29"/>
  <c r="D39" i="29" s="1"/>
  <c r="B37" i="29"/>
  <c r="D37" i="29" s="1"/>
  <c r="B65" i="27"/>
  <c r="D65" i="27" s="1"/>
  <c r="B29" i="27"/>
  <c r="B35" i="27" s="1"/>
  <c r="D35" i="27" s="1"/>
  <c r="X29" i="27"/>
  <c r="B37" i="27" s="1"/>
  <c r="D37" i="27" s="1"/>
  <c r="M29" i="27"/>
  <c r="B36" i="27" s="1"/>
  <c r="D36" i="27" s="1"/>
  <c r="AI29" i="27"/>
  <c r="B38" i="27" s="1"/>
  <c r="D38" i="27" s="1"/>
  <c r="B41" i="27"/>
  <c r="D41" i="27" s="1"/>
  <c r="B40" i="27"/>
  <c r="D40" i="27" s="1"/>
  <c r="B51" i="27"/>
  <c r="D51" i="27" s="1"/>
  <c r="B59" i="27"/>
  <c r="D59" i="27" s="1"/>
  <c r="B39" i="27"/>
  <c r="D39" i="27" s="1"/>
  <c r="B50" i="27"/>
  <c r="D50" i="27" s="1"/>
  <c r="B62" i="27"/>
  <c r="D62" i="27" s="1"/>
  <c r="BS21" i="26"/>
  <c r="C40" i="26" s="1"/>
  <c r="AD19" i="26"/>
  <c r="AD18" i="26"/>
  <c r="AD17" i="26"/>
  <c r="AD16" i="26"/>
  <c r="AD15" i="26"/>
  <c r="AD14" i="26"/>
  <c r="AD13" i="26"/>
  <c r="AD12" i="26"/>
  <c r="AD11" i="26"/>
  <c r="AD10" i="26"/>
  <c r="AD9" i="26"/>
  <c r="AD8" i="26"/>
  <c r="AD7" i="26"/>
  <c r="AD6" i="26"/>
  <c r="AD5" i="26"/>
  <c r="AD4" i="26"/>
  <c r="I21" i="26"/>
  <c r="C34" i="26" s="1"/>
  <c r="BR21" i="26"/>
  <c r="BQ21" i="26"/>
  <c r="BP21" i="26"/>
  <c r="BO21" i="26"/>
  <c r="BN21" i="26"/>
  <c r="BM21" i="26"/>
  <c r="BI21" i="26"/>
  <c r="C39" i="26" s="1"/>
  <c r="BH21" i="26"/>
  <c r="BG21" i="26"/>
  <c r="BF21" i="26"/>
  <c r="BE21" i="26"/>
  <c r="BD21" i="26"/>
  <c r="BC21" i="26"/>
  <c r="AX21" i="26"/>
  <c r="C38" i="26" s="1"/>
  <c r="AW21" i="26"/>
  <c r="AV21" i="26"/>
  <c r="AU21" i="26"/>
  <c r="AT21" i="26"/>
  <c r="AS21" i="26"/>
  <c r="AR21" i="26"/>
  <c r="AQ29" i="26" s="1"/>
  <c r="B38" i="26" s="1"/>
  <c r="AN21" i="26"/>
  <c r="C37" i="26" s="1"/>
  <c r="AM21" i="26"/>
  <c r="AL21" i="26"/>
  <c r="AK21" i="26"/>
  <c r="AJ21" i="26"/>
  <c r="AI21" i="26"/>
  <c r="AH21" i="26"/>
  <c r="AC21" i="26"/>
  <c r="AB21" i="26"/>
  <c r="AA21" i="26"/>
  <c r="Z21" i="26"/>
  <c r="Y21" i="26"/>
  <c r="X21" i="26"/>
  <c r="S21" i="26"/>
  <c r="C35" i="26" s="1"/>
  <c r="R21" i="26"/>
  <c r="Q21" i="26"/>
  <c r="P21" i="26"/>
  <c r="O21" i="26"/>
  <c r="N21" i="26"/>
  <c r="M21" i="26"/>
  <c r="H21" i="26"/>
  <c r="G21" i="26"/>
  <c r="F21" i="26"/>
  <c r="E21" i="26"/>
  <c r="D21" i="26"/>
  <c r="C21" i="26"/>
  <c r="W29" i="26" l="1"/>
  <c r="B36" i="26" s="1"/>
  <c r="BB29" i="26"/>
  <c r="B39" i="26" s="1"/>
  <c r="D39" i="26" s="1"/>
  <c r="D38" i="26"/>
  <c r="L29" i="26"/>
  <c r="B35" i="26" s="1"/>
  <c r="AG29" i="26"/>
  <c r="B37" i="26" s="1"/>
  <c r="D37" i="26" s="1"/>
  <c r="BL29" i="26"/>
  <c r="B40" i="26" s="1"/>
  <c r="E48" i="29"/>
  <c r="F48" i="29" s="1"/>
  <c r="G48" i="29" s="1"/>
  <c r="E41" i="29"/>
  <c r="F41" i="29" s="1"/>
  <c r="G41" i="29" s="1"/>
  <c r="D35" i="26"/>
  <c r="D40" i="26"/>
  <c r="B29" i="26"/>
  <c r="B34" i="26" s="1"/>
  <c r="D34" i="26" s="1"/>
  <c r="AD21" i="26"/>
  <c r="C36" i="26" s="1"/>
  <c r="D36" i="26" s="1"/>
  <c r="E37" i="29"/>
  <c r="F37" i="29" s="1"/>
  <c r="G37" i="29" s="1"/>
  <c r="E53" i="29"/>
  <c r="F53" i="29" s="1"/>
  <c r="G53" i="29" s="1"/>
  <c r="E44" i="29"/>
  <c r="F44" i="29" s="1"/>
  <c r="G44" i="29" s="1"/>
  <c r="E55" i="29"/>
  <c r="F55" i="29" s="1"/>
  <c r="G55" i="29" s="1"/>
  <c r="E57" i="29"/>
  <c r="F57" i="29" s="1"/>
  <c r="G57" i="29" s="1"/>
  <c r="E45" i="29"/>
  <c r="F45" i="29" s="1"/>
  <c r="G45" i="29" s="1"/>
  <c r="E40" i="29"/>
  <c r="F40" i="29" s="1"/>
  <c r="G40" i="29" s="1"/>
  <c r="E56" i="29"/>
  <c r="F56" i="29" s="1"/>
  <c r="G56" i="29" s="1"/>
  <c r="E49" i="29"/>
  <c r="F49" i="29" s="1"/>
  <c r="G49" i="29" s="1"/>
  <c r="E34" i="29"/>
  <c r="F34" i="29" s="1"/>
  <c r="G34" i="29" s="1"/>
  <c r="E52" i="29"/>
  <c r="F52" i="29" s="1"/>
  <c r="G52" i="29" s="1"/>
  <c r="E43" i="29"/>
  <c r="F43" i="29" s="1"/>
  <c r="G43" i="29" s="1"/>
  <c r="E46" i="29"/>
  <c r="F46" i="29" s="1"/>
  <c r="G46" i="29" s="1"/>
  <c r="E51" i="29"/>
  <c r="F51" i="29" s="1"/>
  <c r="G51" i="29" s="1"/>
  <c r="E42" i="29"/>
  <c r="F42" i="29" s="1"/>
  <c r="G42" i="29" s="1"/>
  <c r="E35" i="29"/>
  <c r="F35" i="29" s="1"/>
  <c r="G35" i="29" s="1"/>
  <c r="E50" i="29"/>
  <c r="F50" i="29" s="1"/>
  <c r="G50" i="29" s="1"/>
  <c r="E54" i="29"/>
  <c r="F54" i="29" s="1"/>
  <c r="G54" i="29" s="1"/>
  <c r="E38" i="29"/>
  <c r="F38" i="29" s="1"/>
  <c r="G38" i="29" s="1"/>
  <c r="E36" i="29"/>
  <c r="F36" i="29" s="1"/>
  <c r="G36" i="29" s="1"/>
  <c r="E47" i="29"/>
  <c r="F47" i="29" s="1"/>
  <c r="G47" i="29" s="1"/>
  <c r="E39" i="29"/>
  <c r="F39" i="29" s="1"/>
  <c r="G39" i="29" s="1"/>
  <c r="B55" i="27"/>
  <c r="D55" i="27" s="1"/>
  <c r="E38" i="26" l="1"/>
  <c r="F38" i="26" s="1"/>
  <c r="E36" i="26"/>
  <c r="F36" i="26" s="1"/>
  <c r="E35" i="26"/>
  <c r="F35" i="26" s="1"/>
  <c r="E39" i="26"/>
  <c r="F39" i="26" s="1"/>
  <c r="E40" i="26"/>
  <c r="F40" i="26" s="1"/>
  <c r="E37" i="26"/>
  <c r="F37" i="26" s="1"/>
  <c r="E34" i="26"/>
  <c r="F34" i="26" s="1"/>
  <c r="E58" i="27"/>
  <c r="F58" i="27" s="1"/>
  <c r="G58" i="27" s="1"/>
  <c r="E43" i="27"/>
  <c r="F43" i="27" s="1"/>
  <c r="G43" i="27" s="1"/>
  <c r="E52" i="27"/>
  <c r="F52" i="27" s="1"/>
  <c r="G52" i="27" s="1"/>
  <c r="E62" i="27"/>
  <c r="F62" i="27" s="1"/>
  <c r="G62" i="27" s="1"/>
  <c r="E56" i="27"/>
  <c r="F56" i="27" s="1"/>
  <c r="G56" i="27" s="1"/>
  <c r="E54" i="27"/>
  <c r="F54" i="27" s="1"/>
  <c r="G54" i="27" s="1"/>
  <c r="E40" i="27"/>
  <c r="F40" i="27" s="1"/>
  <c r="G40" i="27" s="1"/>
  <c r="E37" i="27"/>
  <c r="F37" i="27" s="1"/>
  <c r="G37" i="27" s="1"/>
  <c r="E45" i="27"/>
  <c r="F45" i="27" s="1"/>
  <c r="G45" i="27" s="1"/>
  <c r="E48" i="27"/>
  <c r="F48" i="27" s="1"/>
  <c r="G48" i="27" s="1"/>
  <c r="E35" i="27"/>
  <c r="F35" i="27" s="1"/>
  <c r="G35" i="27" s="1"/>
  <c r="E64" i="27"/>
  <c r="F64" i="27" s="1"/>
  <c r="G64" i="27" s="1"/>
  <c r="E63" i="27"/>
  <c r="F63" i="27" s="1"/>
  <c r="G63" i="27" s="1"/>
  <c r="E41" i="27"/>
  <c r="F41" i="27" s="1"/>
  <c r="G41" i="27" s="1"/>
  <c r="E47" i="27"/>
  <c r="F47" i="27" s="1"/>
  <c r="G47" i="27" s="1"/>
  <c r="E70" i="27"/>
  <c r="F70" i="27" s="1"/>
  <c r="G70" i="27" s="1"/>
  <c r="E65" i="27"/>
  <c r="F65" i="27" s="1"/>
  <c r="G65" i="27" s="1"/>
  <c r="E66" i="27"/>
  <c r="F66" i="27" s="1"/>
  <c r="G66" i="27" s="1"/>
  <c r="E44" i="27"/>
  <c r="F44" i="27" s="1"/>
  <c r="G44" i="27" s="1"/>
  <c r="E36" i="27"/>
  <c r="F36" i="27" s="1"/>
  <c r="G36" i="27" s="1"/>
  <c r="E38" i="27"/>
  <c r="F38" i="27" s="1"/>
  <c r="G38" i="27" s="1"/>
  <c r="E69" i="27"/>
  <c r="F69" i="27" s="1"/>
  <c r="G69" i="27" s="1"/>
  <c r="E71" i="27"/>
  <c r="F71" i="27" s="1"/>
  <c r="G71" i="27" s="1"/>
  <c r="E39" i="27"/>
  <c r="F39" i="27" s="1"/>
  <c r="G39" i="27" s="1"/>
  <c r="E46" i="27"/>
  <c r="F46" i="27" s="1"/>
  <c r="G46" i="27" s="1"/>
  <c r="E55" i="27"/>
  <c r="F55" i="27" s="1"/>
  <c r="G55" i="27" s="1"/>
  <c r="E67" i="27"/>
  <c r="F67" i="27" s="1"/>
  <c r="G67" i="27" s="1"/>
  <c r="E53" i="27"/>
  <c r="F53" i="27" s="1"/>
  <c r="G53" i="27" s="1"/>
  <c r="E49" i="27"/>
  <c r="F49" i="27" s="1"/>
  <c r="G49" i="27" s="1"/>
  <c r="E50" i="27"/>
  <c r="F50" i="27" s="1"/>
  <c r="G50" i="27" s="1"/>
  <c r="E51" i="27"/>
  <c r="F51" i="27" s="1"/>
  <c r="G51" i="27" s="1"/>
  <c r="E59" i="27"/>
  <c r="F59" i="27" s="1"/>
  <c r="G59" i="27" s="1"/>
  <c r="E42" i="27"/>
  <c r="F42" i="27" s="1"/>
  <c r="G42" i="27" s="1"/>
  <c r="E57" i="27"/>
  <c r="F57" i="27" s="1"/>
  <c r="G57" i="27" s="1"/>
  <c r="E68" i="27"/>
  <c r="F68" i="27" s="1"/>
  <c r="G68" i="27" s="1"/>
  <c r="E60" i="27"/>
  <c r="F60" i="27" s="1"/>
  <c r="G60" i="27" s="1"/>
  <c r="E61" i="27"/>
  <c r="F61" i="27" s="1"/>
  <c r="G61" i="27" s="1"/>
</calcChain>
</file>

<file path=xl/sharedStrings.xml><?xml version="1.0" encoding="utf-8"?>
<sst xmlns="http://schemas.openxmlformats.org/spreadsheetml/2006/main" count="15776" uniqueCount="1360">
  <si>
    <t>SECTOR</t>
  </si>
  <si>
    <t>APPLICATION_NO</t>
  </si>
  <si>
    <t>Status</t>
  </si>
  <si>
    <t>Category</t>
  </si>
  <si>
    <t>South Coast Rock Lobster</t>
  </si>
  <si>
    <t>Submitted</t>
  </si>
  <si>
    <t>B</t>
  </si>
  <si>
    <t>C</t>
  </si>
  <si>
    <t>A</t>
  </si>
  <si>
    <t>50</t>
  </si>
  <si>
    <t>1</t>
  </si>
  <si>
    <t>26</t>
  </si>
  <si>
    <t>SCR21031</t>
  </si>
  <si>
    <t>18</t>
  </si>
  <si>
    <t>52</t>
  </si>
  <si>
    <t>33</t>
  </si>
  <si>
    <t>20</t>
  </si>
  <si>
    <t>0</t>
  </si>
  <si>
    <t>2016</t>
  </si>
  <si>
    <t>2006</t>
  </si>
  <si>
    <t>2015</t>
  </si>
  <si>
    <t>2013</t>
  </si>
  <si>
    <t>2017</t>
  </si>
  <si>
    <t>2018</t>
  </si>
  <si>
    <t>2014</t>
  </si>
  <si>
    <t>2020</t>
  </si>
  <si>
    <t>2019</t>
  </si>
  <si>
    <t>00</t>
  </si>
  <si>
    <t>30</t>
  </si>
  <si>
    <t>2021</t>
  </si>
  <si>
    <t>400</t>
  </si>
  <si>
    <t>100</t>
  </si>
  <si>
    <t>25</t>
  </si>
  <si>
    <t>64</t>
  </si>
  <si>
    <t>58</t>
  </si>
  <si>
    <t>51</t>
  </si>
  <si>
    <t>23</t>
  </si>
  <si>
    <t>2008</t>
  </si>
  <si>
    <t>67</t>
  </si>
  <si>
    <t>2007</t>
  </si>
  <si>
    <t>2012</t>
  </si>
  <si>
    <t>Year</t>
  </si>
  <si>
    <t>2009</t>
  </si>
  <si>
    <t>2010</t>
  </si>
  <si>
    <t>2011</t>
  </si>
  <si>
    <t>40</t>
  </si>
  <si>
    <t>68</t>
  </si>
  <si>
    <t>42</t>
  </si>
  <si>
    <t>90</t>
  </si>
  <si>
    <t>17</t>
  </si>
  <si>
    <t>75</t>
  </si>
  <si>
    <t>71</t>
  </si>
  <si>
    <t>80</t>
  </si>
  <si>
    <t>1764706</t>
  </si>
  <si>
    <t>3075000</t>
  </si>
  <si>
    <t>2500000</t>
  </si>
  <si>
    <t>2650000</t>
  </si>
  <si>
    <t>26100000</t>
  </si>
  <si>
    <t>22</t>
  </si>
  <si>
    <t>62</t>
  </si>
  <si>
    <t>44</t>
  </si>
  <si>
    <t>96</t>
  </si>
  <si>
    <t>4000</t>
  </si>
  <si>
    <t>20000</t>
  </si>
  <si>
    <t>5863</t>
  </si>
  <si>
    <t>81</t>
  </si>
  <si>
    <t>48</t>
  </si>
  <si>
    <t>39</t>
  </si>
  <si>
    <t>1000</t>
  </si>
  <si>
    <t>50000</t>
  </si>
  <si>
    <t>25000</t>
  </si>
  <si>
    <t>20930890</t>
  </si>
  <si>
    <t>20647910</t>
  </si>
  <si>
    <t>24716147</t>
  </si>
  <si>
    <t>40000</t>
  </si>
  <si>
    <t>56000</t>
  </si>
  <si>
    <t>100000</t>
  </si>
  <si>
    <t>PROFIT_LOSS</t>
  </si>
  <si>
    <t>ANNUAL_DIVIDEND</t>
  </si>
  <si>
    <t>ANNUAL_AVERAGE</t>
  </si>
  <si>
    <t>145000</t>
  </si>
  <si>
    <t>93641</t>
  </si>
  <si>
    <t>168723</t>
  </si>
  <si>
    <t>166053</t>
  </si>
  <si>
    <t>420000</t>
  </si>
  <si>
    <t>69600</t>
  </si>
  <si>
    <t>-261846</t>
  </si>
  <si>
    <t>28000</t>
  </si>
  <si>
    <t>-1042428</t>
  </si>
  <si>
    <t>8400</t>
  </si>
  <si>
    <t>682514</t>
  </si>
  <si>
    <t>470673</t>
  </si>
  <si>
    <t>175934</t>
  </si>
  <si>
    <t>67200</t>
  </si>
  <si>
    <t>243645</t>
  </si>
  <si>
    <t>168087</t>
  </si>
  <si>
    <t>401147</t>
  </si>
  <si>
    <t>139822</t>
  </si>
  <si>
    <t>341156</t>
  </si>
  <si>
    <t>205596</t>
  </si>
  <si>
    <t>943572</t>
  </si>
  <si>
    <t>231750</t>
  </si>
  <si>
    <t>937404</t>
  </si>
  <si>
    <t>685296</t>
  </si>
  <si>
    <t>2830779</t>
  </si>
  <si>
    <t>2940000</t>
  </si>
  <si>
    <t>10060904</t>
  </si>
  <si>
    <t>1400000</t>
  </si>
  <si>
    <t>3429649</t>
  </si>
  <si>
    <t>1260000</t>
  </si>
  <si>
    <t>3186736</t>
  </si>
  <si>
    <t>4054</t>
  </si>
  <si>
    <t>-257402</t>
  </si>
  <si>
    <t>-168164</t>
  </si>
  <si>
    <t>1163000</t>
  </si>
  <si>
    <t>9743000</t>
  </si>
  <si>
    <t>10000000</t>
  </si>
  <si>
    <t>1092000</t>
  </si>
  <si>
    <t>16903783</t>
  </si>
  <si>
    <t>4485782</t>
  </si>
  <si>
    <t>16010424</t>
  </si>
  <si>
    <t>2008591</t>
  </si>
  <si>
    <t>-60754316</t>
  </si>
  <si>
    <t>5931136</t>
  </si>
  <si>
    <t>785088</t>
  </si>
  <si>
    <t>4979786</t>
  </si>
  <si>
    <t>12359239</t>
  </si>
  <si>
    <t>54894145</t>
  </si>
  <si>
    <t>36339924</t>
  </si>
  <si>
    <t>8000000</t>
  </si>
  <si>
    <t>66.20</t>
  </si>
  <si>
    <t>423865</t>
  </si>
  <si>
    <t>-7052538</t>
  </si>
  <si>
    <t>7120059</t>
  </si>
  <si>
    <t>2503414</t>
  </si>
  <si>
    <t>28920084</t>
  </si>
  <si>
    <t>5235017</t>
  </si>
  <si>
    <t>40658212</t>
  </si>
  <si>
    <t>15000000</t>
  </si>
  <si>
    <t>11730000</t>
  </si>
  <si>
    <t>78.20</t>
  </si>
  <si>
    <t>6220726</t>
  </si>
  <si>
    <t>93476037</t>
  </si>
  <si>
    <t>24000000</t>
  </si>
  <si>
    <t>18768000</t>
  </si>
  <si>
    <t>12312681</t>
  </si>
  <si>
    <t>77563044</t>
  </si>
  <si>
    <t>30000000</t>
  </si>
  <si>
    <t>23460000</t>
  </si>
  <si>
    <t>20797000</t>
  </si>
  <si>
    <t>214519000</t>
  </si>
  <si>
    <t>39000000</t>
  </si>
  <si>
    <t>30498000</t>
  </si>
  <si>
    <t>16333000</t>
  </si>
  <si>
    <t>64876000</t>
  </si>
  <si>
    <t>96200000</t>
  </si>
  <si>
    <t>71341920</t>
  </si>
  <si>
    <t>74.16</t>
  </si>
  <si>
    <t>2148000</t>
  </si>
  <si>
    <t>-105074000</t>
  </si>
  <si>
    <t>26000000</t>
  </si>
  <si>
    <t>18054400</t>
  </si>
  <si>
    <t>69.44</t>
  </si>
  <si>
    <t>54</t>
  </si>
  <si>
    <t>626000</t>
  </si>
  <si>
    <t>-104521000</t>
  </si>
  <si>
    <t>13000000</t>
  </si>
  <si>
    <t>12171900</t>
  </si>
  <si>
    <t>9000000</t>
  </si>
  <si>
    <t>93.63</t>
  </si>
  <si>
    <t>1152936</t>
  </si>
  <si>
    <t>1342952</t>
  </si>
  <si>
    <t>28000000</t>
  </si>
  <si>
    <t>844800</t>
  </si>
  <si>
    <t>30.16</t>
  </si>
  <si>
    <t>26697</t>
  </si>
  <si>
    <t>2943074</t>
  </si>
  <si>
    <t>8991960</t>
  </si>
  <si>
    <t>1399918</t>
  </si>
  <si>
    <t>453573</t>
  </si>
  <si>
    <t>32.4</t>
  </si>
  <si>
    <t>34289</t>
  </si>
  <si>
    <t>4028560</t>
  </si>
  <si>
    <t>21031521</t>
  </si>
  <si>
    <t>32051435</t>
  </si>
  <si>
    <t>10256459</t>
  </si>
  <si>
    <t>32.00</t>
  </si>
  <si>
    <t>23270</t>
  </si>
  <si>
    <t>15974708</t>
  </si>
  <si>
    <t>24510878</t>
  </si>
  <si>
    <t>22899500</t>
  </si>
  <si>
    <t>7451497</t>
  </si>
  <si>
    <t>32.54</t>
  </si>
  <si>
    <t>24881</t>
  </si>
  <si>
    <t>8692437</t>
  </si>
  <si>
    <t>20186880</t>
  </si>
  <si>
    <t>25306292</t>
  </si>
  <si>
    <t>10486927</t>
  </si>
  <si>
    <t>41.44</t>
  </si>
  <si>
    <t>19762</t>
  </si>
  <si>
    <t>7472390</t>
  </si>
  <si>
    <t>14516836</t>
  </si>
  <si>
    <t>3566067</t>
  </si>
  <si>
    <t>1801220</t>
  </si>
  <si>
    <t>50.51</t>
  </si>
  <si>
    <t>30712</t>
  </si>
  <si>
    <t>8827031</t>
  </si>
  <si>
    <t>20015594</t>
  </si>
  <si>
    <t>43914750</t>
  </si>
  <si>
    <t>24521996</t>
  </si>
  <si>
    <t>55.84</t>
  </si>
  <si>
    <t>6813</t>
  </si>
  <si>
    <t>9689190</t>
  </si>
  <si>
    <t>24191116</t>
  </si>
  <si>
    <t>5879506</t>
  </si>
  <si>
    <t>3227849</t>
  </si>
  <si>
    <t>54.90</t>
  </si>
  <si>
    <t>25125</t>
  </si>
  <si>
    <t>9622199</t>
  </si>
  <si>
    <t>24323588</t>
  </si>
  <si>
    <t>24170010</t>
  </si>
  <si>
    <t>18100920</t>
  </si>
  <si>
    <t>74.89</t>
  </si>
  <si>
    <t>25278</t>
  </si>
  <si>
    <t>9595828</t>
  </si>
  <si>
    <t>25928682</t>
  </si>
  <si>
    <t>2857945</t>
  </si>
  <si>
    <t>1704193</t>
  </si>
  <si>
    <t>59.63</t>
  </si>
  <si>
    <t>48349</t>
  </si>
  <si>
    <t>4851221</t>
  </si>
  <si>
    <t>9536577</t>
  </si>
  <si>
    <t>22741671</t>
  </si>
  <si>
    <t>14195351</t>
  </si>
  <si>
    <t>62.42</t>
  </si>
  <si>
    <t>36725</t>
  </si>
  <si>
    <t>5208316</t>
  </si>
  <si>
    <t>18240048</t>
  </si>
  <si>
    <t>3331646</t>
  </si>
  <si>
    <t>2104601</t>
  </si>
  <si>
    <t>63.17</t>
  </si>
  <si>
    <t>51633</t>
  </si>
  <si>
    <t>3523308</t>
  </si>
  <si>
    <t>10410721</t>
  </si>
  <si>
    <t>25772981</t>
  </si>
  <si>
    <t>17015322</t>
  </si>
  <si>
    <t>66.02</t>
  </si>
  <si>
    <t>36271</t>
  </si>
  <si>
    <t>1963719</t>
  </si>
  <si>
    <t>7791352</t>
  </si>
  <si>
    <t>3090345</t>
  </si>
  <si>
    <t>2228448</t>
  </si>
  <si>
    <t>72.11</t>
  </si>
  <si>
    <t>40972</t>
  </si>
  <si>
    <t>2450724</t>
  </si>
  <si>
    <t>7745363</t>
  </si>
  <si>
    <t>2388025</t>
  </si>
  <si>
    <t>2090477</t>
  </si>
  <si>
    <t>87.54</t>
  </si>
  <si>
    <t>46330</t>
  </si>
  <si>
    <t>3649259</t>
  </si>
  <si>
    <t>10358463</t>
  </si>
  <si>
    <t>2183590</t>
  </si>
  <si>
    <t>1911515</t>
  </si>
  <si>
    <t>54504</t>
  </si>
  <si>
    <t>-408481</t>
  </si>
  <si>
    <t>-481909</t>
  </si>
  <si>
    <t>-81292</t>
  </si>
  <si>
    <t>-18009</t>
  </si>
  <si>
    <t>-135805</t>
  </si>
  <si>
    <t>-40231</t>
  </si>
  <si>
    <t>-50203</t>
  </si>
  <si>
    <t>-541362</t>
  </si>
  <si>
    <t>-102567</t>
  </si>
  <si>
    <t>15567</t>
  </si>
  <si>
    <t>-27206</t>
  </si>
  <si>
    <t>300456</t>
  </si>
  <si>
    <t>360580</t>
  </si>
  <si>
    <t>-34062</t>
  </si>
  <si>
    <t>155570</t>
  </si>
  <si>
    <t>-4768</t>
  </si>
  <si>
    <t>-126707</t>
  </si>
  <si>
    <t>-203377</t>
  </si>
  <si>
    <t>-435047</t>
  </si>
  <si>
    <t>38.5</t>
  </si>
  <si>
    <t>-902084</t>
  </si>
  <si>
    <t>2211512</t>
  </si>
  <si>
    <t>-1237086</t>
  </si>
  <si>
    <t>-706284</t>
  </si>
  <si>
    <t>1642392</t>
  </si>
  <si>
    <t>816409</t>
  </si>
  <si>
    <t>1862076</t>
  </si>
  <si>
    <t>469421</t>
  </si>
  <si>
    <t>215994</t>
  </si>
  <si>
    <t>366634</t>
  </si>
  <si>
    <t>10860</t>
  </si>
  <si>
    <t>317331</t>
  </si>
  <si>
    <t>-1613550</t>
  </si>
  <si>
    <t>2004378</t>
  </si>
  <si>
    <t>-119</t>
  </si>
  <si>
    <t>25.1</t>
  </si>
  <si>
    <t>6865</t>
  </si>
  <si>
    <t>25187</t>
  </si>
  <si>
    <t>136616</t>
  </si>
  <si>
    <t>6786</t>
  </si>
  <si>
    <t>-37644</t>
  </si>
  <si>
    <t>11254</t>
  </si>
  <si>
    <t>37784</t>
  </si>
  <si>
    <t>-17234</t>
  </si>
  <si>
    <t>7467</t>
  </si>
  <si>
    <t>39834</t>
  </si>
  <si>
    <t>14771</t>
  </si>
  <si>
    <t>43964</t>
  </si>
  <si>
    <t>3464</t>
  </si>
  <si>
    <t>12373</t>
  </si>
  <si>
    <t>13986</t>
  </si>
  <si>
    <t>748950</t>
  </si>
  <si>
    <t>3603</t>
  </si>
  <si>
    <t>4392</t>
  </si>
  <si>
    <t>300000</t>
  </si>
  <si>
    <t>153000</t>
  </si>
  <si>
    <t>-157465</t>
  </si>
  <si>
    <t>9121</t>
  </si>
  <si>
    <t>-16771</t>
  </si>
  <si>
    <t>24056</t>
  </si>
  <si>
    <t>85540</t>
  </si>
  <si>
    <t>163850</t>
  </si>
  <si>
    <t>115383</t>
  </si>
  <si>
    <t>262080</t>
  </si>
  <si>
    <t>199900</t>
  </si>
  <si>
    <t>421774</t>
  </si>
  <si>
    <t>351981</t>
  </si>
  <si>
    <t>2918154</t>
  </si>
  <si>
    <t>65974</t>
  </si>
  <si>
    <t>335723</t>
  </si>
  <si>
    <t>-629124</t>
  </si>
  <si>
    <t>146549</t>
  </si>
  <si>
    <t>952641</t>
  </si>
  <si>
    <t>334297</t>
  </si>
  <si>
    <t>745899</t>
  </si>
  <si>
    <t>335904</t>
  </si>
  <si>
    <t>1062571</t>
  </si>
  <si>
    <t>194411</t>
  </si>
  <si>
    <t>985902</t>
  </si>
  <si>
    <t>81853</t>
  </si>
  <si>
    <t>596005</t>
  </si>
  <si>
    <t>1073885</t>
  </si>
  <si>
    <t>2475339</t>
  </si>
  <si>
    <t>-575190</t>
  </si>
  <si>
    <t>614475</t>
  </si>
  <si>
    <t>2193842</t>
  </si>
  <si>
    <t>292206</t>
  </si>
  <si>
    <t>1786733</t>
  </si>
  <si>
    <t>939635</t>
  </si>
  <si>
    <t>2254779</t>
  </si>
  <si>
    <t>-11656</t>
  </si>
  <si>
    <t>120</t>
  </si>
  <si>
    <t>134393</t>
  </si>
  <si>
    <t>335104</t>
  </si>
  <si>
    <t>282502</t>
  </si>
  <si>
    <t>683063</t>
  </si>
  <si>
    <t>163199</t>
  </si>
  <si>
    <t>421518</t>
  </si>
  <si>
    <t>415667</t>
  </si>
  <si>
    <t>1063095</t>
  </si>
  <si>
    <t>309162</t>
  </si>
  <si>
    <t>807271</t>
  </si>
  <si>
    <t>915773</t>
  </si>
  <si>
    <t>2333082</t>
  </si>
  <si>
    <t>1041242</t>
  </si>
  <si>
    <t>2677248</t>
  </si>
  <si>
    <t>1190726</t>
  </si>
  <si>
    <t>3070612</t>
  </si>
  <si>
    <t>1526571</t>
  </si>
  <si>
    <t>3963117</t>
  </si>
  <si>
    <t>1810087</t>
  </si>
  <si>
    <t>4628123</t>
  </si>
  <si>
    <t>4086786</t>
  </si>
  <si>
    <t>10500468</t>
  </si>
  <si>
    <t>350000</t>
  </si>
  <si>
    <t>4348313</t>
  </si>
  <si>
    <t>11099059</t>
  </si>
  <si>
    <t>700086</t>
  </si>
  <si>
    <t>2946143</t>
  </si>
  <si>
    <t>6562630</t>
  </si>
  <si>
    <t>1959954</t>
  </si>
  <si>
    <t>5216360</t>
  </si>
  <si>
    <t>1300000</t>
  </si>
  <si>
    <t>2890602</t>
  </si>
  <si>
    <t>8466042</t>
  </si>
  <si>
    <t>39200</t>
  </si>
  <si>
    <t>1451128</t>
  </si>
  <si>
    <t>2632461</t>
  </si>
  <si>
    <t>1525000</t>
  </si>
  <si>
    <t>1035780</t>
  </si>
  <si>
    <t>67.92</t>
  </si>
  <si>
    <t>151660</t>
  </si>
  <si>
    <t>-738636</t>
  </si>
  <si>
    <t>1763532</t>
  </si>
  <si>
    <t>4137373</t>
  </si>
  <si>
    <t>800000</t>
  </si>
  <si>
    <t>548640</t>
  </si>
  <si>
    <t>68.58</t>
  </si>
  <si>
    <t>1005349</t>
  </si>
  <si>
    <t>1245501</t>
  </si>
  <si>
    <t>3786553</t>
  </si>
  <si>
    <t>2596818</t>
  </si>
  <si>
    <t>2112943</t>
  </si>
  <si>
    <t>4385914</t>
  </si>
  <si>
    <t>1376706</t>
  </si>
  <si>
    <t>944145</t>
  </si>
  <si>
    <t>1864935</t>
  </si>
  <si>
    <t>3527693</t>
  </si>
  <si>
    <t>2919529</t>
  </si>
  <si>
    <t>2002213</t>
  </si>
  <si>
    <t>204936</t>
  </si>
  <si>
    <t>4173071</t>
  </si>
  <si>
    <t>2778639</t>
  </si>
  <si>
    <t>1905591</t>
  </si>
  <si>
    <t>3898864</t>
  </si>
  <si>
    <t>8985586</t>
  </si>
  <si>
    <t>4094680</t>
  </si>
  <si>
    <t>2808132</t>
  </si>
  <si>
    <t>4352912</t>
  </si>
  <si>
    <t>9231957</t>
  </si>
  <si>
    <t>6082216</t>
  </si>
  <si>
    <t>4160712</t>
  </si>
  <si>
    <t>67.52</t>
  </si>
  <si>
    <t>8155899</t>
  </si>
  <si>
    <t>19362938</t>
  </si>
  <si>
    <t>5499091</t>
  </si>
  <si>
    <t>3712986</t>
  </si>
  <si>
    <t>7649617</t>
  </si>
  <si>
    <t>19279923</t>
  </si>
  <si>
    <t>16510730</t>
  </si>
  <si>
    <t>11148045</t>
  </si>
  <si>
    <t>5346988</t>
  </si>
  <si>
    <t>13305852</t>
  </si>
  <si>
    <t>13760000</t>
  </si>
  <si>
    <t>9294880</t>
  </si>
  <si>
    <t>67.55</t>
  </si>
  <si>
    <t>4579533</t>
  </si>
  <si>
    <t>11240689</t>
  </si>
  <si>
    <t>14760000</t>
  </si>
  <si>
    <t>10374804</t>
  </si>
  <si>
    <t>70.29</t>
  </si>
  <si>
    <t>8272599</t>
  </si>
  <si>
    <t>12990000</t>
  </si>
  <si>
    <t>10577757</t>
  </si>
  <si>
    <t>81.43</t>
  </si>
  <si>
    <t>7113148</t>
  </si>
  <si>
    <t>15760000</t>
  </si>
  <si>
    <t>12833368</t>
  </si>
  <si>
    <t>9611835</t>
  </si>
  <si>
    <t>15200000</t>
  </si>
  <si>
    <t>12377360</t>
  </si>
  <si>
    <t>42365</t>
  </si>
  <si>
    <t>45132</t>
  </si>
  <si>
    <t>-2433</t>
  </si>
  <si>
    <t>1574255</t>
  </si>
  <si>
    <t>1691356</t>
  </si>
  <si>
    <t>550856</t>
  </si>
  <si>
    <t>553107</t>
  </si>
  <si>
    <t>-15322</t>
  </si>
  <si>
    <t>522997</t>
  </si>
  <si>
    <t>977242</t>
  </si>
  <si>
    <t>581657</t>
  </si>
  <si>
    <t>2150120</t>
  </si>
  <si>
    <t>385831</t>
  </si>
  <si>
    <t>1556032</t>
  </si>
  <si>
    <t>599067</t>
  </si>
  <si>
    <t>2296963</t>
  </si>
  <si>
    <t>5580781</t>
  </si>
  <si>
    <t>1960505</t>
  </si>
  <si>
    <t>1000000</t>
  </si>
  <si>
    <t>920000</t>
  </si>
  <si>
    <t>326531</t>
  </si>
  <si>
    <t>687687</t>
  </si>
  <si>
    <t>785101</t>
  </si>
  <si>
    <t>2053623</t>
  </si>
  <si>
    <t>2000000</t>
  </si>
  <si>
    <t>184000</t>
  </si>
  <si>
    <t>439154</t>
  </si>
  <si>
    <t>1142957</t>
  </si>
  <si>
    <t>876725</t>
  </si>
  <si>
    <t>2187079</t>
  </si>
  <si>
    <t>2352941</t>
  </si>
  <si>
    <t>2164706</t>
  </si>
  <si>
    <t>1085781</t>
  </si>
  <si>
    <t>2715378</t>
  </si>
  <si>
    <t>1444705</t>
  </si>
  <si>
    <t>4067091</t>
  </si>
  <si>
    <t>711768</t>
  </si>
  <si>
    <t>-6566371</t>
  </si>
  <si>
    <t>1602488</t>
  </si>
  <si>
    <t>17955159</t>
  </si>
  <si>
    <t>-16014</t>
  </si>
  <si>
    <t>26991112</t>
  </si>
  <si>
    <t>24831823</t>
  </si>
  <si>
    <t>1549373</t>
  </si>
  <si>
    <t>2268062</t>
  </si>
  <si>
    <t>2176886</t>
  </si>
  <si>
    <t>1204</t>
  </si>
  <si>
    <t>-5450446</t>
  </si>
  <si>
    <t>12500</t>
  </si>
  <si>
    <t>55.46</t>
  </si>
  <si>
    <t>-1594023</t>
  </si>
  <si>
    <t>716585</t>
  </si>
  <si>
    <t>11146673</t>
  </si>
  <si>
    <t>3631207</t>
  </si>
  <si>
    <t>6604926</t>
  </si>
  <si>
    <t>3570000</t>
  </si>
  <si>
    <t>9384242</t>
  </si>
  <si>
    <t>2240000</t>
  </si>
  <si>
    <t>9070787</t>
  </si>
  <si>
    <t>1695960</t>
  </si>
  <si>
    <t>940579</t>
  </si>
  <si>
    <t>2547158</t>
  </si>
  <si>
    <t>3660697</t>
  </si>
  <si>
    <t>4500000</t>
  </si>
  <si>
    <t>1926450</t>
  </si>
  <si>
    <t>41.82</t>
  </si>
  <si>
    <t>2539521</t>
  </si>
  <si>
    <t>6724875</t>
  </si>
  <si>
    <t>5000000</t>
  </si>
  <si>
    <t>2950000</t>
  </si>
  <si>
    <t>59</t>
  </si>
  <si>
    <t>2679481</t>
  </si>
  <si>
    <t>6407225</t>
  </si>
  <si>
    <t>1180000</t>
  </si>
  <si>
    <t>9199681</t>
  </si>
  <si>
    <t>3500000</t>
  </si>
  <si>
    <t>2065000</t>
  </si>
  <si>
    <t>1567734</t>
  </si>
  <si>
    <t>-3443669</t>
  </si>
  <si>
    <t>13102404</t>
  </si>
  <si>
    <t>66.37</t>
  </si>
  <si>
    <t>5250000</t>
  </si>
  <si>
    <t>-3183729</t>
  </si>
  <si>
    <t>7000000</t>
  </si>
  <si>
    <t>4999400</t>
  </si>
  <si>
    <t>71.42</t>
  </si>
  <si>
    <t>10554176</t>
  </si>
  <si>
    <t>3000000</t>
  </si>
  <si>
    <t>2142600</t>
  </si>
  <si>
    <t>2144876</t>
  </si>
  <si>
    <t>266518</t>
  </si>
  <si>
    <t>2352502</t>
  </si>
  <si>
    <t>-1091397</t>
  </si>
  <si>
    <t>-1150239</t>
  </si>
  <si>
    <t>237180</t>
  </si>
  <si>
    <t>1302279</t>
  </si>
  <si>
    <t>-536601</t>
  </si>
  <si>
    <t>1875000</t>
  </si>
  <si>
    <t>4310062</t>
  </si>
  <si>
    <t>1974454</t>
  </si>
  <si>
    <t>3358337</t>
  </si>
  <si>
    <t>105772</t>
  </si>
  <si>
    <t>271986</t>
  </si>
  <si>
    <t>616942</t>
  </si>
  <si>
    <t>721989</t>
  </si>
  <si>
    <t>5494410</t>
  </si>
  <si>
    <t>54548</t>
  </si>
  <si>
    <t>217373</t>
  </si>
  <si>
    <t>4829352</t>
  </si>
  <si>
    <t>512350</t>
  </si>
  <si>
    <t>3986547</t>
  </si>
  <si>
    <t>1548092</t>
  </si>
  <si>
    <t>2799261</t>
  </si>
  <si>
    <t>26311836</t>
  </si>
  <si>
    <t>6392</t>
  </si>
  <si>
    <t>771750</t>
  </si>
  <si>
    <t>567998</t>
  </si>
  <si>
    <t>2016403</t>
  </si>
  <si>
    <t>995337</t>
  </si>
  <si>
    <t>1021532</t>
  </si>
  <si>
    <t>880946</t>
  </si>
  <si>
    <t>1504936</t>
  </si>
  <si>
    <t>1948173</t>
  </si>
  <si>
    <t>369733</t>
  </si>
  <si>
    <t>3956116</t>
  </si>
  <si>
    <t>301503</t>
  </si>
  <si>
    <t>13148</t>
  </si>
  <si>
    <t>152882</t>
  </si>
  <si>
    <t>879170</t>
  </si>
  <si>
    <t>2340086</t>
  </si>
  <si>
    <t>382923</t>
  </si>
  <si>
    <t>107540</t>
  </si>
  <si>
    <t>666843</t>
  </si>
  <si>
    <t>91644</t>
  </si>
  <si>
    <t>508915</t>
  </si>
  <si>
    <t>25880</t>
  </si>
  <si>
    <t>176318</t>
  </si>
  <si>
    <t>-995363</t>
  </si>
  <si>
    <t>-123148</t>
  </si>
  <si>
    <t>68698</t>
  </si>
  <si>
    <t>403649</t>
  </si>
  <si>
    <t>-66820</t>
  </si>
  <si>
    <t>35114</t>
  </si>
  <si>
    <t>349088</t>
  </si>
  <si>
    <t>149883</t>
  </si>
  <si>
    <t>648063</t>
  </si>
  <si>
    <t>85874</t>
  </si>
  <si>
    <t>298026</t>
  </si>
  <si>
    <t>274275</t>
  </si>
  <si>
    <t>896933</t>
  </si>
  <si>
    <t>445922</t>
  </si>
  <si>
    <t>1493902</t>
  </si>
  <si>
    <t>299521</t>
  </si>
  <si>
    <t>966228</t>
  </si>
  <si>
    <t>157493</t>
  </si>
  <si>
    <t>555366</t>
  </si>
  <si>
    <t>38125</t>
  </si>
  <si>
    <t>136159</t>
  </si>
  <si>
    <t>106118</t>
  </si>
  <si>
    <t>321181</t>
  </si>
  <si>
    <t>199006</t>
  </si>
  <si>
    <t>710737</t>
  </si>
  <si>
    <t>390501</t>
  </si>
  <si>
    <t>2847250</t>
  </si>
  <si>
    <t>22518</t>
  </si>
  <si>
    <t>273161</t>
  </si>
  <si>
    <t>98838</t>
  </si>
  <si>
    <t>415647</t>
  </si>
  <si>
    <t>61010</t>
  </si>
  <si>
    <t>324596</t>
  </si>
  <si>
    <t>7087</t>
  </si>
  <si>
    <t>-4958</t>
  </si>
  <si>
    <t>129238</t>
  </si>
  <si>
    <t>-309848</t>
  </si>
  <si>
    <t>-1728033</t>
  </si>
  <si>
    <t>276487</t>
  </si>
  <si>
    <t>2153639</t>
  </si>
  <si>
    <t>88058</t>
  </si>
  <si>
    <t>35904</t>
  </si>
  <si>
    <t>76</t>
  </si>
  <si>
    <t>185546</t>
  </si>
  <si>
    <t>403806</t>
  </si>
  <si>
    <t>46552</t>
  </si>
  <si>
    <t>1037172</t>
  </si>
  <si>
    <t>5590</t>
  </si>
  <si>
    <t>-1179622</t>
  </si>
  <si>
    <t>-33773</t>
  </si>
  <si>
    <t>-2534336</t>
  </si>
  <si>
    <t>-167800</t>
  </si>
  <si>
    <t>74</t>
  </si>
  <si>
    <t>30983</t>
  </si>
  <si>
    <t>-719246</t>
  </si>
  <si>
    <t>50520</t>
  </si>
  <si>
    <t>-14533</t>
  </si>
  <si>
    <t>55480</t>
  </si>
  <si>
    <t>-211149</t>
  </si>
  <si>
    <t>156433</t>
  </si>
  <si>
    <t>148751</t>
  </si>
  <si>
    <t>105986</t>
  </si>
  <si>
    <t>739148</t>
  </si>
  <si>
    <t>50989</t>
  </si>
  <si>
    <t>-1614014</t>
  </si>
  <si>
    <t>193117</t>
  </si>
  <si>
    <t>511934</t>
  </si>
  <si>
    <t>68658</t>
  </si>
  <si>
    <t>-263452</t>
  </si>
  <si>
    <t>156693</t>
  </si>
  <si>
    <t>-10489</t>
  </si>
  <si>
    <t>80933</t>
  </si>
  <si>
    <t>-170965</t>
  </si>
  <si>
    <t>151879</t>
  </si>
  <si>
    <t>240802</t>
  </si>
  <si>
    <t>77888</t>
  </si>
  <si>
    <t>-1358463</t>
  </si>
  <si>
    <t>181410</t>
  </si>
  <si>
    <t>241808</t>
  </si>
  <si>
    <t>39829</t>
  </si>
  <si>
    <t>939033</t>
  </si>
  <si>
    <t>-12419</t>
  </si>
  <si>
    <t>66601</t>
  </si>
  <si>
    <t>-172230</t>
  </si>
  <si>
    <t>102340</t>
  </si>
  <si>
    <t>52979</t>
  </si>
  <si>
    <t>57456</t>
  </si>
  <si>
    <t>352566</t>
  </si>
  <si>
    <t>30936</t>
  </si>
  <si>
    <t>738544</t>
  </si>
  <si>
    <t>41.55</t>
  </si>
  <si>
    <t>110765</t>
  </si>
  <si>
    <t>549616</t>
  </si>
  <si>
    <t>165720</t>
  </si>
  <si>
    <t>282934</t>
  </si>
  <si>
    <t>278840</t>
  </si>
  <si>
    <t>789851</t>
  </si>
  <si>
    <t>443295</t>
  </si>
  <si>
    <t>413865</t>
  </si>
  <si>
    <t>92057</t>
  </si>
  <si>
    <t>200434</t>
  </si>
  <si>
    <t>692853</t>
  </si>
  <si>
    <t>1322404</t>
  </si>
  <si>
    <t>265157</t>
  </si>
  <si>
    <t>464611</t>
  </si>
  <si>
    <t>54.80</t>
  </si>
  <si>
    <t>79.42</t>
  </si>
  <si>
    <t>434181</t>
  </si>
  <si>
    <t>1030621</t>
  </si>
  <si>
    <t>218798</t>
  </si>
  <si>
    <t>65639</t>
  </si>
  <si>
    <t>11391</t>
  </si>
  <si>
    <t>930651</t>
  </si>
  <si>
    <t>2230316</t>
  </si>
  <si>
    <t>282125</t>
  </si>
  <si>
    <t>84638</t>
  </si>
  <si>
    <t>13339</t>
  </si>
  <si>
    <t>915315</t>
  </si>
  <si>
    <t>2355987</t>
  </si>
  <si>
    <t>15695</t>
  </si>
  <si>
    <t>-1093411</t>
  </si>
  <si>
    <t>14601</t>
  </si>
  <si>
    <t>-1608480</t>
  </si>
  <si>
    <t>12993</t>
  </si>
  <si>
    <t>647460</t>
  </si>
  <si>
    <t>13640</t>
  </si>
  <si>
    <t>-4559497</t>
  </si>
  <si>
    <t>9081</t>
  </si>
  <si>
    <t>-725279</t>
  </si>
  <si>
    <t>8356</t>
  </si>
  <si>
    <t>847655</t>
  </si>
  <si>
    <t>11823243</t>
  </si>
  <si>
    <t>20179</t>
  </si>
  <si>
    <t>1495251</t>
  </si>
  <si>
    <t>13417851</t>
  </si>
  <si>
    <t>5911622</t>
  </si>
  <si>
    <t>1773486</t>
  </si>
  <si>
    <t>27685</t>
  </si>
  <si>
    <t>1498017</t>
  </si>
  <si>
    <t>6577845</t>
  </si>
  <si>
    <t>6708926</t>
  </si>
  <si>
    <t>2012678</t>
  </si>
  <si>
    <t>25373</t>
  </si>
  <si>
    <t>736667</t>
  </si>
  <si>
    <t>2096986</t>
  </si>
  <si>
    <t>27470</t>
  </si>
  <si>
    <t>529579</t>
  </si>
  <si>
    <t>1955461</t>
  </si>
  <si>
    <t>560269</t>
  </si>
  <si>
    <t>246518</t>
  </si>
  <si>
    <t>28865</t>
  </si>
  <si>
    <t>1212834</t>
  </si>
  <si>
    <t>3018002</t>
  </si>
  <si>
    <t>680902</t>
  </si>
  <si>
    <t>299597</t>
  </si>
  <si>
    <t>31202</t>
  </si>
  <si>
    <t>1212816</t>
  </si>
  <si>
    <t>7804377</t>
  </si>
  <si>
    <t>3747725</t>
  </si>
  <si>
    <t>1648999</t>
  </si>
  <si>
    <t>35259</t>
  </si>
  <si>
    <t>2596203</t>
  </si>
  <si>
    <t>3399614</t>
  </si>
  <si>
    <t>4541494</t>
  </si>
  <si>
    <t>2920180</t>
  </si>
  <si>
    <t>34390</t>
  </si>
  <si>
    <t>-15943</t>
  </si>
  <si>
    <t>260</t>
  </si>
  <si>
    <t>89</t>
  </si>
  <si>
    <t>144988</t>
  </si>
  <si>
    <t>365095</t>
  </si>
  <si>
    <t>131470</t>
  </si>
  <si>
    <t>337904</t>
  </si>
  <si>
    <t>26027</t>
  </si>
  <si>
    <t>2452</t>
  </si>
  <si>
    <t>23148</t>
  </si>
  <si>
    <t>65651</t>
  </si>
  <si>
    <t>22642</t>
  </si>
  <si>
    <t>152652</t>
  </si>
  <si>
    <t>92</t>
  </si>
  <si>
    <t>161587</t>
  </si>
  <si>
    <t>408451</t>
  </si>
  <si>
    <t>146316</t>
  </si>
  <si>
    <t>377238</t>
  </si>
  <si>
    <t>758</t>
  </si>
  <si>
    <t>148424</t>
  </si>
  <si>
    <t>304126</t>
  </si>
  <si>
    <t>1928</t>
  </si>
  <si>
    <t>281989</t>
  </si>
  <si>
    <t>708481</t>
  </si>
  <si>
    <t>4653</t>
  </si>
  <si>
    <t>465139</t>
  </si>
  <si>
    <t>1097275</t>
  </si>
  <si>
    <t>8873</t>
  </si>
  <si>
    <t>146500</t>
  </si>
  <si>
    <t>326463</t>
  </si>
  <si>
    <t>93</t>
  </si>
  <si>
    <t>10129</t>
  </si>
  <si>
    <t>163997</t>
  </si>
  <si>
    <t>367184</t>
  </si>
  <si>
    <t>11541</t>
  </si>
  <si>
    <t>218721</t>
  </si>
  <si>
    <t>450159</t>
  </si>
  <si>
    <t>458</t>
  </si>
  <si>
    <t>363645</t>
  </si>
  <si>
    <t>1056142</t>
  </si>
  <si>
    <t>8169</t>
  </si>
  <si>
    <t>587964</t>
  </si>
  <si>
    <t>1298878</t>
  </si>
  <si>
    <t>2619006</t>
  </si>
  <si>
    <t>2836</t>
  </si>
  <si>
    <t>-280823</t>
  </si>
  <si>
    <t>12000000</t>
  </si>
  <si>
    <t>-342009</t>
  </si>
  <si>
    <t>356000</t>
  </si>
  <si>
    <t>194952</t>
  </si>
  <si>
    <t>218167</t>
  </si>
  <si>
    <t>68421</t>
  </si>
  <si>
    <t>171924</t>
  </si>
  <si>
    <t>160949</t>
  </si>
  <si>
    <t>187500</t>
  </si>
  <si>
    <t>222518</t>
  </si>
  <si>
    <t>1122202</t>
  </si>
  <si>
    <t>389412</t>
  </si>
  <si>
    <t>-887217</t>
  </si>
  <si>
    <t>615305</t>
  </si>
  <si>
    <t>-917425</t>
  </si>
  <si>
    <t>571456</t>
  </si>
  <si>
    <t>1342957</t>
  </si>
  <si>
    <t>532174</t>
  </si>
  <si>
    <t>1591679</t>
  </si>
  <si>
    <t>317270</t>
  </si>
  <si>
    <t>497739</t>
  </si>
  <si>
    <t>324000</t>
  </si>
  <si>
    <t>130336</t>
  </si>
  <si>
    <t>-1049426</t>
  </si>
  <si>
    <t>250000</t>
  </si>
  <si>
    <t>135818</t>
  </si>
  <si>
    <t>-54167</t>
  </si>
  <si>
    <t>81000</t>
  </si>
  <si>
    <t>170496</t>
  </si>
  <si>
    <t>127497</t>
  </si>
  <si>
    <t>287500</t>
  </si>
  <si>
    <t>374403</t>
  </si>
  <si>
    <t>247874</t>
  </si>
  <si>
    <t>319071</t>
  </si>
  <si>
    <t>258007</t>
  </si>
  <si>
    <t>563463</t>
  </si>
  <si>
    <t>411765</t>
  </si>
  <si>
    <t>15052</t>
  </si>
  <si>
    <t>4594</t>
  </si>
  <si>
    <t>217318</t>
  </si>
  <si>
    <t>145207</t>
  </si>
  <si>
    <t>605556</t>
  </si>
  <si>
    <t>495000</t>
  </si>
  <si>
    <t>223240</t>
  </si>
  <si>
    <t>152534</t>
  </si>
  <si>
    <t>256667</t>
  </si>
  <si>
    <t>-23476</t>
  </si>
  <si>
    <t>-239684</t>
  </si>
  <si>
    <t>+18337</t>
  </si>
  <si>
    <t>+10603</t>
  </si>
  <si>
    <t>-486369</t>
  </si>
  <si>
    <t>-663237</t>
  </si>
  <si>
    <t>-482271</t>
  </si>
  <si>
    <t>-88688</t>
  </si>
  <si>
    <t>-589982</t>
  </si>
  <si>
    <t>-969132</t>
  </si>
  <si>
    <t>-1035435</t>
  </si>
  <si>
    <t>+97379</t>
  </si>
  <si>
    <t>-27585</t>
  </si>
  <si>
    <t>+66368</t>
  </si>
  <si>
    <t>+219682</t>
  </si>
  <si>
    <t>7.93</t>
  </si>
  <si>
    <t>1043221</t>
  </si>
  <si>
    <t>163945</t>
  </si>
  <si>
    <t>247309</t>
  </si>
  <si>
    <t>3.80</t>
  </si>
  <si>
    <t>555717</t>
  </si>
  <si>
    <t>13.80</t>
  </si>
  <si>
    <t>-263371</t>
  </si>
  <si>
    <t>18.30</t>
  </si>
  <si>
    <t>-1111207</t>
  </si>
  <si>
    <t>18.80</t>
  </si>
  <si>
    <t>-376550</t>
  </si>
  <si>
    <t>33.30</t>
  </si>
  <si>
    <t>-2431758</t>
  </si>
  <si>
    <t>-691517</t>
  </si>
  <si>
    <t>1987743</t>
  </si>
  <si>
    <t>-1192472</t>
  </si>
  <si>
    <t>243811</t>
  </si>
  <si>
    <t>-107442</t>
  </si>
  <si>
    <t>27323</t>
  </si>
  <si>
    <t>-70403</t>
  </si>
  <si>
    <t>24083</t>
  </si>
  <si>
    <t>61887</t>
  </si>
  <si>
    <t>840</t>
  </si>
  <si>
    <t>-17162</t>
  </si>
  <si>
    <t>56260</t>
  </si>
  <si>
    <t>133971</t>
  </si>
  <si>
    <t>7959</t>
  </si>
  <si>
    <t>-23163</t>
  </si>
  <si>
    <t>49087</t>
  </si>
  <si>
    <t>125548</t>
  </si>
  <si>
    <t>36193</t>
  </si>
  <si>
    <t>78298</t>
  </si>
  <si>
    <t>27578</t>
  </si>
  <si>
    <t>54564</t>
  </si>
  <si>
    <t>41492</t>
  </si>
  <si>
    <t>96726</t>
  </si>
  <si>
    <t>39958</t>
  </si>
  <si>
    <t>94600</t>
  </si>
  <si>
    <t>-10277</t>
  </si>
  <si>
    <t>5241</t>
  </si>
  <si>
    <t>28994</t>
  </si>
  <si>
    <t>5691</t>
  </si>
  <si>
    <t>113200</t>
  </si>
  <si>
    <t>37047</t>
  </si>
  <si>
    <t>80734</t>
  </si>
  <si>
    <t>22553</t>
  </si>
  <si>
    <t>80129</t>
  </si>
  <si>
    <t>43993</t>
  </si>
  <si>
    <t>137118</t>
  </si>
  <si>
    <t>64726</t>
  </si>
  <si>
    <t>143733</t>
  </si>
  <si>
    <t>100829</t>
  </si>
  <si>
    <t>359264</t>
  </si>
  <si>
    <t>253855</t>
  </si>
  <si>
    <t>906624</t>
  </si>
  <si>
    <t>282136</t>
  </si>
  <si>
    <t>1007331</t>
  </si>
  <si>
    <t>344465</t>
  </si>
  <si>
    <t>1229009</t>
  </si>
  <si>
    <t>422376</t>
  </si>
  <si>
    <t>1439999</t>
  </si>
  <si>
    <t>423526</t>
  </si>
  <si>
    <t>1359347</t>
  </si>
  <si>
    <t>148959</t>
  </si>
  <si>
    <t>381131.73</t>
  </si>
  <si>
    <t>34745</t>
  </si>
  <si>
    <t>38751.95</t>
  </si>
  <si>
    <t>49636</t>
  </si>
  <si>
    <t>24844.83</t>
  </si>
  <si>
    <t>176325</t>
  </si>
  <si>
    <t>38404</t>
  </si>
  <si>
    <t>12450</t>
  </si>
  <si>
    <t>7737</t>
  </si>
  <si>
    <t>3619290</t>
  </si>
  <si>
    <t>66532</t>
  </si>
  <si>
    <t>21688.24</t>
  </si>
  <si>
    <t>14520</t>
  </si>
  <si>
    <t>14168</t>
  </si>
  <si>
    <t>-1965</t>
  </si>
  <si>
    <t>51316</t>
  </si>
  <si>
    <t>128793</t>
  </si>
  <si>
    <t>-978578</t>
  </si>
  <si>
    <t>182609</t>
  </si>
  <si>
    <t>-762643</t>
  </si>
  <si>
    <t>755305</t>
  </si>
  <si>
    <t>-1019583</t>
  </si>
  <si>
    <t>-3406007</t>
  </si>
  <si>
    <t>1139594</t>
  </si>
  <si>
    <t>-3632927</t>
  </si>
  <si>
    <t>-854019</t>
  </si>
  <si>
    <t>2859452</t>
  </si>
  <si>
    <t>2084575</t>
  </si>
  <si>
    <t>1608379</t>
  </si>
  <si>
    <t>727007</t>
  </si>
  <si>
    <t>12828546</t>
  </si>
  <si>
    <t>-5270930</t>
  </si>
  <si>
    <t>8450000</t>
  </si>
  <si>
    <t>20143695</t>
  </si>
  <si>
    <t>13806000</t>
  </si>
  <si>
    <t>50594</t>
  </si>
  <si>
    <t>46.02</t>
  </si>
  <si>
    <t>20626244</t>
  </si>
  <si>
    <t>4602000</t>
  </si>
  <si>
    <t>13200000</t>
  </si>
  <si>
    <t>33740395</t>
  </si>
  <si>
    <t>12618000</t>
  </si>
  <si>
    <t>14000000</t>
  </si>
  <si>
    <t>39807206</t>
  </si>
  <si>
    <t>20000000</t>
  </si>
  <si>
    <t>8412000</t>
  </si>
  <si>
    <t>18960000</t>
  </si>
  <si>
    <t>53312320</t>
  </si>
  <si>
    <t>12690000</t>
  </si>
  <si>
    <t>42.30</t>
  </si>
  <si>
    <t>7210000</t>
  </si>
  <si>
    <t>17614571</t>
  </si>
  <si>
    <t>50000000</t>
  </si>
  <si>
    <t>18925000</t>
  </si>
  <si>
    <t>37.85</t>
  </si>
  <si>
    <t>19880000</t>
  </si>
  <si>
    <t>49823197</t>
  </si>
  <si>
    <t>135660000</t>
  </si>
  <si>
    <t>45.22</t>
  </si>
  <si>
    <t>6754863</t>
  </si>
  <si>
    <t>22350101</t>
  </si>
  <si>
    <t>7465500</t>
  </si>
  <si>
    <t>49.77</t>
  </si>
  <si>
    <t>83567706</t>
  </si>
  <si>
    <t>25000000</t>
  </si>
  <si>
    <t>29321511</t>
  </si>
  <si>
    <t>81000386</t>
  </si>
  <si>
    <t>70000000</t>
  </si>
  <si>
    <t>35000000</t>
  </si>
  <si>
    <t>38276000</t>
  </si>
  <si>
    <t>96387716</t>
  </si>
  <si>
    <t>90000000</t>
  </si>
  <si>
    <t>45000000</t>
  </si>
  <si>
    <t>17563666</t>
  </si>
  <si>
    <t>25204764</t>
  </si>
  <si>
    <t>16520000</t>
  </si>
  <si>
    <t>41122826</t>
  </si>
  <si>
    <t>34681500</t>
  </si>
  <si>
    <t>99.09</t>
  </si>
  <si>
    <t>6869225</t>
  </si>
  <si>
    <t>10910808</t>
  </si>
  <si>
    <t>51750</t>
  </si>
  <si>
    <t>99.23</t>
  </si>
  <si>
    <t>38920000</t>
  </si>
  <si>
    <t>120047079</t>
  </si>
  <si>
    <t>64900000</t>
  </si>
  <si>
    <t>64400270</t>
  </si>
  <si>
    <t>16636270</t>
  </si>
  <si>
    <t>68000000</t>
  </si>
  <si>
    <t>67476400</t>
  </si>
  <si>
    <t>976471</t>
  </si>
  <si>
    <t>145110</t>
  </si>
  <si>
    <t>1925668</t>
  </si>
  <si>
    <t>147128</t>
  </si>
  <si>
    <t>798077</t>
  </si>
  <si>
    <t>1487</t>
  </si>
  <si>
    <t>77871</t>
  </si>
  <si>
    <t>641523</t>
  </si>
  <si>
    <t>1427091</t>
  </si>
  <si>
    <t>-2836214</t>
  </si>
  <si>
    <t>2479724</t>
  </si>
  <si>
    <t>-4981138</t>
  </si>
  <si>
    <t>41973</t>
  </si>
  <si>
    <t>780358</t>
  </si>
  <si>
    <t>418715</t>
  </si>
  <si>
    <t>441658</t>
  </si>
  <si>
    <t>167781</t>
  </si>
  <si>
    <t>-2533531</t>
  </si>
  <si>
    <t>79707</t>
  </si>
  <si>
    <t>-959838</t>
  </si>
  <si>
    <t>275206</t>
  </si>
  <si>
    <t>695803</t>
  </si>
  <si>
    <t>258003</t>
  </si>
  <si>
    <t>1038594</t>
  </si>
  <si>
    <t>447540</t>
  </si>
  <si>
    <t>1156822</t>
  </si>
  <si>
    <t>798690</t>
  </si>
  <si>
    <t>1830570</t>
  </si>
  <si>
    <t>324124</t>
  </si>
  <si>
    <t>3234404</t>
  </si>
  <si>
    <t>137178</t>
  </si>
  <si>
    <t>505009</t>
  </si>
  <si>
    <t>-2378153</t>
  </si>
  <si>
    <t>666438</t>
  </si>
  <si>
    <t>1249734</t>
  </si>
  <si>
    <t>336158</t>
  </si>
  <si>
    <t>241306</t>
  </si>
  <si>
    <t>2450474</t>
  </si>
  <si>
    <t>5652227</t>
  </si>
  <si>
    <t>500000</t>
  </si>
  <si>
    <t>310000</t>
  </si>
  <si>
    <t>163622</t>
  </si>
  <si>
    <t>62382</t>
  </si>
  <si>
    <t>497190</t>
  </si>
  <si>
    <t>466082</t>
  </si>
  <si>
    <t>1535275</t>
  </si>
  <si>
    <t>1317508</t>
  </si>
  <si>
    <t>3726280</t>
  </si>
  <si>
    <t>702911</t>
  </si>
  <si>
    <t>2145895</t>
  </si>
  <si>
    <t>840665</t>
  </si>
  <si>
    <t>2161709</t>
  </si>
  <si>
    <t>280433</t>
  </si>
  <si>
    <t>639640</t>
  </si>
  <si>
    <t>(5491551)</t>
  </si>
  <si>
    <t>(3239968)</t>
  </si>
  <si>
    <t>-2335</t>
  </si>
  <si>
    <t>4469</t>
  </si>
  <si>
    <t>-114655</t>
  </si>
  <si>
    <t>75392</t>
  </si>
  <si>
    <t>232634</t>
  </si>
  <si>
    <t>25023</t>
  </si>
  <si>
    <t>418609</t>
  </si>
  <si>
    <t>-142910</t>
  </si>
  <si>
    <t>-37999</t>
  </si>
  <si>
    <t>-221008</t>
  </si>
  <si>
    <t>23131</t>
  </si>
  <si>
    <t>918</t>
  </si>
  <si>
    <t>-347330</t>
  </si>
  <si>
    <t>129798</t>
  </si>
  <si>
    <t>101989</t>
  </si>
  <si>
    <t>168145</t>
  </si>
  <si>
    <t>147994</t>
  </si>
  <si>
    <t>21186</t>
  </si>
  <si>
    <t>-104845</t>
  </si>
  <si>
    <t>203371</t>
  </si>
  <si>
    <t>347483</t>
  </si>
  <si>
    <t>280036</t>
  </si>
  <si>
    <t>556534</t>
  </si>
  <si>
    <t>148905</t>
  </si>
  <si>
    <t>28348</t>
  </si>
  <si>
    <t>108005</t>
  </si>
  <si>
    <t>14181</t>
  </si>
  <si>
    <t>156618</t>
  </si>
  <si>
    <t>25288</t>
  </si>
  <si>
    <t>228695</t>
  </si>
  <si>
    <t>40500</t>
  </si>
  <si>
    <t>176066</t>
  </si>
  <si>
    <t>739997</t>
  </si>
  <si>
    <t>8573</t>
  </si>
  <si>
    <t>385032</t>
  </si>
  <si>
    <t>930752</t>
  </si>
  <si>
    <t>382633</t>
  </si>
  <si>
    <t>883301</t>
  </si>
  <si>
    <t>716688</t>
  </si>
  <si>
    <t>1627238</t>
  </si>
  <si>
    <t>510204</t>
  </si>
  <si>
    <t>413454</t>
  </si>
  <si>
    <t>959050</t>
  </si>
  <si>
    <t>-76261</t>
  </si>
  <si>
    <t>200000</t>
  </si>
  <si>
    <t>71332</t>
  </si>
  <si>
    <t>254758</t>
  </si>
  <si>
    <t>175478</t>
  </si>
  <si>
    <t>626707</t>
  </si>
  <si>
    <t>134225</t>
  </si>
  <si>
    <t>479375</t>
  </si>
  <si>
    <t>-195857</t>
  </si>
  <si>
    <t>164166</t>
  </si>
  <si>
    <t>-395</t>
  </si>
  <si>
    <t>48427</t>
  </si>
  <si>
    <t>353777</t>
  </si>
  <si>
    <t>55890</t>
  </si>
  <si>
    <t>437077</t>
  </si>
  <si>
    <t>790843</t>
  </si>
  <si>
    <t>1444</t>
  </si>
  <si>
    <t>55580</t>
  </si>
  <si>
    <t>311</t>
  </si>
  <si>
    <t>942</t>
  </si>
  <si>
    <t>-67368</t>
  </si>
  <si>
    <t>153494</t>
  </si>
  <si>
    <t>93257</t>
  </si>
  <si>
    <t>1128685</t>
  </si>
  <si>
    <t>104895</t>
  </si>
  <si>
    <t>31096</t>
  </si>
  <si>
    <t>97523</t>
  </si>
  <si>
    <t>1320664</t>
  </si>
  <si>
    <t>72512</t>
  </si>
  <si>
    <t>-341881</t>
  </si>
  <si>
    <t>29396</t>
  </si>
  <si>
    <t>130229</t>
  </si>
  <si>
    <t>59214</t>
  </si>
  <si>
    <t>-580719</t>
  </si>
  <si>
    <t>139457</t>
  </si>
  <si>
    <t>-234979</t>
  </si>
  <si>
    <t>501610</t>
  </si>
  <si>
    <t>23003</t>
  </si>
  <si>
    <t>73392</t>
  </si>
  <si>
    <t>100343</t>
  </si>
  <si>
    <t>516433</t>
  </si>
  <si>
    <t>-768167</t>
  </si>
  <si>
    <t>36889</t>
  </si>
  <si>
    <t>-445111</t>
  </si>
  <si>
    <t>-333881</t>
  </si>
  <si>
    <t>-111127</t>
  </si>
  <si>
    <t>-814540</t>
  </si>
  <si>
    <t>-159078</t>
  </si>
  <si>
    <t>-42579</t>
  </si>
  <si>
    <t>561838</t>
  </si>
  <si>
    <t>155774</t>
  </si>
  <si>
    <t>93884</t>
  </si>
  <si>
    <t>131883</t>
  </si>
  <si>
    <t>38941</t>
  </si>
  <si>
    <t>14447</t>
  </si>
  <si>
    <t>14407</t>
  </si>
  <si>
    <t>66686</t>
  </si>
  <si>
    <t>55686</t>
  </si>
  <si>
    <t>90482</t>
  </si>
  <si>
    <t>60114</t>
  </si>
  <si>
    <t>47749</t>
  </si>
  <si>
    <t>29052</t>
  </si>
  <si>
    <t>-120828</t>
  </si>
  <si>
    <t>4158</t>
  </si>
  <si>
    <t>205767</t>
  </si>
  <si>
    <t>273465</t>
  </si>
  <si>
    <t>-166216</t>
  </si>
  <si>
    <t>118692</t>
  </si>
  <si>
    <t>1018183</t>
  </si>
  <si>
    <t>29862</t>
  </si>
  <si>
    <t>321979</t>
  </si>
  <si>
    <t>162900</t>
  </si>
  <si>
    <t>-193115</t>
  </si>
  <si>
    <t>-20244</t>
  </si>
  <si>
    <t>-10000</t>
  </si>
  <si>
    <t>-29180</t>
  </si>
  <si>
    <t>-41689</t>
  </si>
  <si>
    <t>240000</t>
  </si>
  <si>
    <t>47937</t>
  </si>
  <si>
    <t>480000</t>
  </si>
  <si>
    <t>-70955</t>
  </si>
  <si>
    <t>15110014</t>
  </si>
  <si>
    <t>5840000</t>
  </si>
  <si>
    <t>-847223</t>
  </si>
  <si>
    <t>837304</t>
  </si>
  <si>
    <t>-39835</t>
  </si>
  <si>
    <t>380641</t>
  </si>
  <si>
    <t>1976471</t>
  </si>
  <si>
    <t>2902617</t>
  </si>
  <si>
    <t>3327849</t>
  </si>
  <si>
    <t>1045190</t>
  </si>
  <si>
    <t>33875200</t>
  </si>
  <si>
    <t>1500102</t>
  </si>
  <si>
    <t>17597012</t>
  </si>
  <si>
    <t>1771368</t>
  </si>
  <si>
    <t>10501738</t>
  </si>
  <si>
    <t>18320</t>
  </si>
  <si>
    <t>45862</t>
  </si>
  <si>
    <t>76808</t>
  </si>
  <si>
    <t>197506</t>
  </si>
  <si>
    <t>29901</t>
  </si>
  <si>
    <t>76888</t>
  </si>
  <si>
    <t>42898</t>
  </si>
  <si>
    <t>86182</t>
  </si>
  <si>
    <t>3704</t>
  </si>
  <si>
    <t>7231</t>
  </si>
  <si>
    <t>124519</t>
  </si>
  <si>
    <t>320193</t>
  </si>
  <si>
    <t>-9100</t>
  </si>
  <si>
    <t>15635</t>
  </si>
  <si>
    <t>23248</t>
  </si>
  <si>
    <t>Income tax paid to revenue services</t>
  </si>
  <si>
    <t>ANNUAL_DIVIDEND BLACK_SHAREHOLDERS</t>
  </si>
  <si>
    <t>NO OF ISSUED_SHARES</t>
  </si>
  <si>
    <t>BLACK SHAREHOLDING_PERCENTAGE</t>
  </si>
  <si>
    <t>TONNES ALLOCATED</t>
  </si>
  <si>
    <t>Sum/Average</t>
  </si>
  <si>
    <t>Tax weight</t>
  </si>
  <si>
    <t>Constant values</t>
  </si>
  <si>
    <t>Value weight (Outstandingshares*average Shareprice)</t>
  </si>
  <si>
    <t>BEE weight (BEE dividends)</t>
  </si>
  <si>
    <t xml:space="preserve">This value is the combination of Cell C20 (Income tax paid) + (average </t>
  </si>
  <si>
    <t>Combining columns (Rands)</t>
  </si>
  <si>
    <t>RH</t>
  </si>
  <si>
    <t>Value</t>
  </si>
  <si>
    <t>Allocation (t) - this should be summed over the 15 year period</t>
  </si>
  <si>
    <t>Value/ton</t>
  </si>
  <si>
    <t>scaled to max</t>
  </si>
  <si>
    <t>score (out of 100)</t>
  </si>
  <si>
    <t>final score</t>
  </si>
  <si>
    <t>j/t range</t>
  </si>
  <si>
    <t>score</t>
  </si>
  <si>
    <t xml:space="preserve"> &lt;1</t>
  </si>
  <si>
    <t>1-3</t>
  </si>
  <si>
    <t>4-6</t>
  </si>
  <si>
    <t>7-10</t>
  </si>
  <si>
    <t>11-20</t>
  </si>
  <si>
    <t>21-30</t>
  </si>
  <si>
    <t>31-40</t>
  </si>
  <si>
    <t>41-60</t>
  </si>
  <si>
    <t>61-80</t>
  </si>
  <si>
    <t>81-100</t>
  </si>
  <si>
    <t>&gt;3 - 6</t>
  </si>
  <si>
    <t>&gt;6 - 10</t>
  </si>
  <si>
    <t>&gt;10 - 20</t>
  </si>
  <si>
    <t>&gt;20 - 30</t>
  </si>
  <si>
    <t>&gt;30 - 40</t>
  </si>
  <si>
    <t>&gt;40 - 60</t>
  </si>
  <si>
    <t>&gt;60 - 80</t>
  </si>
  <si>
    <t>&gt;80 - 100</t>
  </si>
  <si>
    <t>&gt;1-3</t>
  </si>
  <si>
    <t>&lt;=1</t>
  </si>
  <si>
    <t>c</t>
  </si>
  <si>
    <t>Application number</t>
  </si>
  <si>
    <t>Scaled to max</t>
  </si>
  <si>
    <t>Score (out of 100)</t>
  </si>
  <si>
    <t>Final score</t>
  </si>
  <si>
    <t>Taxes</t>
  </si>
  <si>
    <t>Dividends</t>
  </si>
  <si>
    <t>Dividends to blackshare holders</t>
  </si>
  <si>
    <t>Total number of issued shares</t>
  </si>
  <si>
    <t>Total black shareholding in percentages</t>
  </si>
  <si>
    <t>Average shareprice/Book value</t>
  </si>
  <si>
    <t>Tones allocated</t>
  </si>
  <si>
    <t xml:space="preserve">Refer 5.3 section Individual TAC (Right holder quantum) </t>
  </si>
  <si>
    <t>Application number in that sector/category</t>
  </si>
  <si>
    <t>Worksheet 8.4 - SCRL Category A</t>
  </si>
  <si>
    <t>Worksheet 8.4 - SCRL Category B</t>
  </si>
  <si>
    <t>Allocation (t) - average of Cat A</t>
  </si>
  <si>
    <t>Worksheet 8.4 - SCRL Category C</t>
  </si>
  <si>
    <t>Worksheet 8.4 - SCRL Data used from Document 10.</t>
  </si>
  <si>
    <t>Worksheet 8.4 - Original worksheet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</si>
  <si>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</si>
  <si>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</si>
  <si>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</si>
  <si>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</si>
  <si>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</si>
  <si>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</si>
  <si>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</si>
  <si>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</si>
  <si>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37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</si>
  <si>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</si>
  <si>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</si>
  <si>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</si>
  <si>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</si>
  <si>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</si>
  <si>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</si>
  <si>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</si>
  <si>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38</t>
  </si>
  <si>
    <t>APPLICANT 20</t>
  </si>
  <si>
    <t>APPLICANT 21</t>
  </si>
  <si>
    <t>APPLICANT 22</t>
  </si>
  <si>
    <t>APPLICANT 23</t>
  </si>
  <si>
    <t>APPLICANT 24</t>
  </si>
  <si>
    <t>APPLICANT 25</t>
  </si>
  <si>
    <t>APPLICANT 39</t>
  </si>
  <si>
    <t>APPLICANT 26</t>
  </si>
  <si>
    <t>APPLICANT 27</t>
  </si>
  <si>
    <t>APPLICANT 28</t>
  </si>
  <si>
    <t>APPLICANT 29</t>
  </si>
  <si>
    <t>APPLICANT 30</t>
  </si>
  <si>
    <t>APPLICANT 31</t>
  </si>
  <si>
    <t>APPLICANT 40</t>
  </si>
  <si>
    <t>APPLICANT 41</t>
  </si>
  <si>
    <t>APPLICANT 42</t>
  </si>
  <si>
    <t>APPLICANT 32</t>
  </si>
  <si>
    <t>APPLICANT 33</t>
  </si>
  <si>
    <t>APPLICANT 34</t>
  </si>
  <si>
    <t>APPLICANT 35</t>
  </si>
  <si>
    <t>APPLICANT 67</t>
  </si>
  <si>
    <t>APPLICANT 36</t>
  </si>
  <si>
    <t>APPLICANT 43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</si>
  <si>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</si>
  <si>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</si>
  <si>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</si>
  <si>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</si>
  <si>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</si>
  <si>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</si>
  <si>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</si>
  <si>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</si>
  <si>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</si>
  <si>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53</t>
  </si>
  <si>
    <t>APPLICANT 54</t>
  </si>
  <si>
    <t>APPLICANT 55</t>
  </si>
  <si>
    <t>APPLICANT 56</t>
  </si>
  <si>
    <t>APPLICANT 57</t>
  </si>
  <si>
    <t>APPLICANT 58</t>
  </si>
  <si>
    <t>APPLICANT 59</t>
  </si>
  <si>
    <t>APPLICANT 60</t>
  </si>
  <si>
    <t>APPLICANT 61</t>
  </si>
  <si>
    <t>APPLICANT 62</t>
  </si>
  <si>
    <t>APPLICANT 63</t>
  </si>
  <si>
    <t>APPLICANT 64</t>
  </si>
  <si>
    <t>APPLICANT 65</t>
  </si>
  <si>
    <t>APPLICANT 66</t>
  </si>
  <si>
    <t>APPLICANT 68</t>
  </si>
  <si>
    <t>APPLICANT 9</t>
  </si>
  <si>
    <t>APPLICANT 10</t>
  </si>
  <si>
    <t>APPLICANT 11</t>
  </si>
  <si>
    <t>APPLICANT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</si>
</sst>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52">
    <xf numFmtId="0" fontId="0" fillId="0" borderId="0" xfId="0"/>
    <xf numFmtId="0" fontId="1" fillId="2" borderId="0" xfId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left"/>
    </xf>
    <xf numFmtId="1" fontId="0" fillId="0" borderId="0" xfId="0" applyNumberFormat="1"/>
    <xf numFmtId="0" fontId="1" fillId="3" borderId="0" xfId="1" applyFill="1"/>
    <xf numFmtId="0" fontId="1" fillId="4" borderId="0" xfId="1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6" borderId="2" xfId="0" applyFill="1" applyBorder="1" applyAlignment="1">
      <alignment wrapText="1"/>
    </xf>
    <xf numFmtId="0" fontId="0" fillId="4" borderId="3" xfId="0" applyFill="1" applyBorder="1"/>
    <xf numFmtId="0" fontId="0" fillId="6" borderId="4" xfId="0" applyFill="1" applyBorder="1" applyAlignment="1">
      <alignment wrapText="1"/>
    </xf>
    <xf numFmtId="0" fontId="0" fillId="4" borderId="5" xfId="0" applyFill="1" applyBorder="1"/>
    <xf numFmtId="16" fontId="0" fillId="6" borderId="4" xfId="0" quotePrefix="1" applyNumberFormat="1" applyFill="1" applyBorder="1" applyAlignment="1">
      <alignment wrapText="1"/>
    </xf>
    <xf numFmtId="17" fontId="0" fillId="6" borderId="4" xfId="0" quotePrefix="1" applyNumberFormat="1" applyFill="1" applyBorder="1" applyAlignment="1">
      <alignment wrapText="1"/>
    </xf>
    <xf numFmtId="0" fontId="0" fillId="6" borderId="4" xfId="0" quotePrefix="1" applyFill="1" applyBorder="1" applyAlignment="1">
      <alignment wrapText="1"/>
    </xf>
    <xf numFmtId="0" fontId="0" fillId="6" borderId="6" xfId="0" quotePrefix="1" applyFill="1" applyBorder="1" applyAlignment="1">
      <alignment wrapText="1"/>
    </xf>
    <xf numFmtId="0" fontId="0" fillId="4" borderId="7" xfId="0" applyFill="1" applyBorder="1"/>
    <xf numFmtId="16" fontId="2" fillId="0" borderId="0" xfId="0" applyNumberFormat="1" applyFont="1"/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3" borderId="0" xfId="1" applyFill="1" applyAlignment="1">
      <alignment wrapText="1"/>
    </xf>
    <xf numFmtId="0" fontId="1" fillId="4" borderId="0" xfId="1" applyFill="1" applyAlignment="1">
      <alignment wrapText="1"/>
    </xf>
    <xf numFmtId="0" fontId="1" fillId="0" borderId="0" xfId="1" applyFill="1"/>
    <xf numFmtId="0" fontId="0" fillId="7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1" fillId="0" borderId="0" xfId="1" applyFill="1" applyAlignment="1"/>
    <xf numFmtId="0" fontId="0" fillId="0" borderId="0" xfId="0" applyFill="1"/>
    <xf numFmtId="0" fontId="3" fillId="0" borderId="1" xfId="0" applyFont="1" applyBorder="1" applyAlignment="1">
      <alignment horizontal="left" wrapText="1"/>
    </xf>
    <xf numFmtId="0" fontId="0" fillId="7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left"/>
    </xf>
    <xf numFmtId="0" fontId="0" fillId="8" borderId="0" xfId="0" applyFill="1"/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vertical="center"/>
    </xf>
    <xf numFmtId="0" fontId="0" fillId="5" borderId="0" xfId="0" applyFill="1" applyAlignment="1">
      <alignment horizontal="center" vertical="center" wrapText="1"/>
    </xf>
  </cellXfs>
  <cellStyles count="2">
    <cellStyle name="headerStyl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5"/>
  <sheetViews>
    <sheetView tabSelected="1" zoomScaleNormal="100" workbookViewId="0">
      <pane ySplit="4" topLeftCell="A15" activePane="bottomLeft" state="frozen"/>
      <selection activeCell="G31" sqref="G31:G55"/>
      <selection pane="bottomLeft" activeCell="AP1" activeCellId="2" sqref="BK1:BK1048576 BA1:BA1048576 AP1:AP1048576"/>
    </sheetView>
  </sheetViews>
  <sheetFormatPr defaultRowHeight="14.5" x14ac:dyDescent="0.35"/>
  <cols>
    <col min="1" max="1" width="13.81640625" customWidth="1"/>
    <col min="2" max="2" width="11.7265625" bestFit="1" customWidth="1"/>
    <col min="3" max="4" width="10.36328125" bestFit="1" customWidth="1"/>
    <col min="5" max="5" width="13.6328125" customWidth="1"/>
    <col min="6" max="6" width="11.7265625" bestFit="1" customWidth="1"/>
    <col min="7" max="8" width="9.08984375" bestFit="1" customWidth="1"/>
    <col min="11" max="11" width="13.81640625" customWidth="1"/>
    <col min="12" max="12" width="10.453125" customWidth="1"/>
    <col min="14" max="14" width="13.90625" customWidth="1"/>
    <col min="15" max="15" width="13.08984375" customWidth="1"/>
    <col min="22" max="22" width="14.36328125" customWidth="1"/>
    <col min="26" max="26" width="11.90625" customWidth="1"/>
    <col min="32" max="32" width="14.36328125" customWidth="1"/>
    <col min="36" max="36" width="11.36328125" customWidth="1"/>
    <col min="42" max="42" width="14.36328125" customWidth="1"/>
    <col min="46" max="46" width="11.6328125" customWidth="1"/>
    <col min="53" max="53" width="14.36328125" customWidth="1"/>
    <col min="63" max="63" width="14.36328125" customWidth="1"/>
    <col min="64" max="64" width="12.08984375" bestFit="1" customWidth="1"/>
    <col min="67" max="67" width="14.6328125" customWidth="1"/>
  </cols>
  <sheetData>
    <row r="1" spans="1:71" ht="15.5" x14ac:dyDescent="0.35">
      <c r="A1" s="38" t="s">
        <v>1286</v>
      </c>
    </row>
    <row r="3" spans="1:71" s="9" customFormat="1" ht="76" x14ac:dyDescent="0.35">
      <c r="A3" s="29" t="s">
        <v>1</v>
      </c>
      <c r="B3" s="29" t="s">
        <v>41</v>
      </c>
      <c r="C3" s="29" t="s">
        <v>1231</v>
      </c>
      <c r="D3" s="29" t="s">
        <v>78</v>
      </c>
      <c r="E3" s="29" t="s">
        <v>1232</v>
      </c>
      <c r="F3" s="29" t="s">
        <v>1233</v>
      </c>
      <c r="G3" s="29" t="s">
        <v>1234</v>
      </c>
      <c r="H3" s="29" t="s">
        <v>79</v>
      </c>
      <c r="I3" s="29" t="s">
        <v>1235</v>
      </c>
      <c r="J3" s="37"/>
      <c r="K3" s="29" t="s">
        <v>1</v>
      </c>
      <c r="L3" s="29" t="s">
        <v>41</v>
      </c>
      <c r="M3" s="29" t="s">
        <v>1231</v>
      </c>
      <c r="N3" s="29" t="s">
        <v>78</v>
      </c>
      <c r="O3" s="29" t="s">
        <v>1232</v>
      </c>
      <c r="P3" s="29" t="s">
        <v>1233</v>
      </c>
      <c r="Q3" s="29" t="s">
        <v>1234</v>
      </c>
      <c r="R3" s="29" t="s">
        <v>79</v>
      </c>
      <c r="S3" s="29" t="s">
        <v>1235</v>
      </c>
      <c r="V3" s="29" t="s">
        <v>1</v>
      </c>
      <c r="W3" s="29" t="s">
        <v>41</v>
      </c>
      <c r="X3" s="29" t="s">
        <v>1231</v>
      </c>
      <c r="Y3" s="29" t="s">
        <v>78</v>
      </c>
      <c r="Z3" s="29" t="s">
        <v>1232</v>
      </c>
      <c r="AA3" s="29" t="s">
        <v>1233</v>
      </c>
      <c r="AB3" s="29" t="s">
        <v>1234</v>
      </c>
      <c r="AC3" s="29" t="s">
        <v>79</v>
      </c>
      <c r="AD3" s="30" t="s">
        <v>1235</v>
      </c>
      <c r="AF3" s="29" t="s">
        <v>1</v>
      </c>
      <c r="AG3" s="29" t="s">
        <v>41</v>
      </c>
      <c r="AH3" s="29" t="s">
        <v>1231</v>
      </c>
      <c r="AI3" s="29" t="s">
        <v>78</v>
      </c>
      <c r="AJ3" s="29" t="s">
        <v>1232</v>
      </c>
      <c r="AK3" s="29" t="s">
        <v>1233</v>
      </c>
      <c r="AL3" s="29" t="s">
        <v>1234</v>
      </c>
      <c r="AM3" s="29" t="s">
        <v>79</v>
      </c>
      <c r="AN3" s="30" t="s">
        <v>1235</v>
      </c>
      <c r="AP3" s="29" t="s">
        <v>1</v>
      </c>
      <c r="AQ3" s="29" t="s">
        <v>41</v>
      </c>
      <c r="AR3" s="29" t="s">
        <v>1231</v>
      </c>
      <c r="AS3" s="29" t="s">
        <v>78</v>
      </c>
      <c r="AT3" s="29" t="s">
        <v>1232</v>
      </c>
      <c r="AU3" s="29" t="s">
        <v>1233</v>
      </c>
      <c r="AV3" s="29" t="s">
        <v>1234</v>
      </c>
      <c r="AW3" s="29" t="s">
        <v>79</v>
      </c>
      <c r="AX3" s="30" t="s">
        <v>1235</v>
      </c>
      <c r="BA3" s="29" t="s">
        <v>1</v>
      </c>
      <c r="BB3" s="29" t="s">
        <v>41</v>
      </c>
      <c r="BC3" s="29" t="s">
        <v>1231</v>
      </c>
      <c r="BD3" s="29" t="s">
        <v>78</v>
      </c>
      <c r="BE3" s="29" t="s">
        <v>1232</v>
      </c>
      <c r="BF3" s="29" t="s">
        <v>1233</v>
      </c>
      <c r="BG3" s="29" t="s">
        <v>1234</v>
      </c>
      <c r="BH3" s="29" t="s">
        <v>79</v>
      </c>
      <c r="BI3" s="30" t="s">
        <v>1235</v>
      </c>
      <c r="BK3" s="29" t="s">
        <v>1</v>
      </c>
      <c r="BL3" s="29" t="s">
        <v>41</v>
      </c>
      <c r="BM3" s="29" t="s">
        <v>1231</v>
      </c>
      <c r="BN3" s="29" t="s">
        <v>78</v>
      </c>
      <c r="BO3" s="29" t="s">
        <v>1232</v>
      </c>
      <c r="BP3" s="29" t="s">
        <v>1233</v>
      </c>
      <c r="BQ3" s="29" t="s">
        <v>1234</v>
      </c>
      <c r="BR3" s="29" t="s">
        <v>79</v>
      </c>
      <c r="BS3" s="30" t="s">
        <v>1235</v>
      </c>
    </row>
    <row r="4" spans="1:71" x14ac:dyDescent="0.35">
      <c r="A4" s="45" t="s">
        <v>1292</v>
      </c>
      <c r="B4" s="4">
        <v>2006</v>
      </c>
      <c r="C4" s="6">
        <v>1163000</v>
      </c>
      <c r="D4" s="6">
        <v>0</v>
      </c>
      <c r="E4" s="6">
        <v>0</v>
      </c>
      <c r="F4" s="6">
        <v>10000000</v>
      </c>
      <c r="G4" s="6">
        <v>0</v>
      </c>
      <c r="H4" s="6">
        <v>20</v>
      </c>
      <c r="I4">
        <v>131793</v>
      </c>
      <c r="K4" s="45" t="s">
        <v>1293</v>
      </c>
      <c r="L4" s="4">
        <v>2006</v>
      </c>
      <c r="M4">
        <v>1152936</v>
      </c>
      <c r="N4">
        <v>28000000</v>
      </c>
      <c r="O4">
        <v>844800</v>
      </c>
      <c r="P4">
        <v>1000</v>
      </c>
      <c r="Q4">
        <v>30.16</v>
      </c>
      <c r="R4">
        <v>26697</v>
      </c>
      <c r="S4">
        <v>12270</v>
      </c>
      <c r="V4" s="45" t="s">
        <v>1294</v>
      </c>
      <c r="W4" t="s">
        <v>19</v>
      </c>
      <c r="X4">
        <v>1451128</v>
      </c>
      <c r="Y4">
        <v>1525000</v>
      </c>
      <c r="Z4">
        <v>1035780</v>
      </c>
      <c r="AA4">
        <v>1000</v>
      </c>
      <c r="AB4">
        <v>67.92</v>
      </c>
      <c r="AC4">
        <v>1</v>
      </c>
      <c r="AD4">
        <f t="shared" ref="AD4:AD19" si="0">_xlfn.NUMBERVALUE(Y4)</f>
        <v>1525000</v>
      </c>
      <c r="AF4" s="45" t="s">
        <v>1295</v>
      </c>
      <c r="AG4" t="s">
        <v>19</v>
      </c>
      <c r="AH4">
        <v>25880</v>
      </c>
      <c r="AI4">
        <v>0</v>
      </c>
      <c r="AJ4">
        <v>0</v>
      </c>
      <c r="AK4">
        <v>100</v>
      </c>
      <c r="AL4">
        <v>100</v>
      </c>
      <c r="AM4">
        <v>0</v>
      </c>
      <c r="AN4">
        <v>9325</v>
      </c>
      <c r="AP4" s="45" t="s">
        <v>1296</v>
      </c>
      <c r="AQ4" t="s">
        <v>19</v>
      </c>
      <c r="AR4">
        <v>434181</v>
      </c>
      <c r="AS4">
        <v>218798</v>
      </c>
      <c r="AT4">
        <v>65639</v>
      </c>
      <c r="AU4">
        <v>1000</v>
      </c>
      <c r="AV4">
        <v>30</v>
      </c>
      <c r="AW4">
        <v>11391</v>
      </c>
      <c r="AX4">
        <v>33309</v>
      </c>
      <c r="BA4" s="45" t="s">
        <v>1297</v>
      </c>
      <c r="BB4" t="s">
        <v>19</v>
      </c>
      <c r="BC4">
        <v>0</v>
      </c>
      <c r="BD4">
        <v>0</v>
      </c>
      <c r="BE4">
        <v>0</v>
      </c>
      <c r="BF4">
        <v>260</v>
      </c>
      <c r="BG4">
        <v>89</v>
      </c>
      <c r="BH4">
        <v>0</v>
      </c>
      <c r="BI4">
        <v>6452</v>
      </c>
      <c r="BK4" s="45" t="s">
        <v>1298</v>
      </c>
      <c r="BL4" t="s">
        <v>19</v>
      </c>
      <c r="BM4">
        <v>100000</v>
      </c>
      <c r="BN4">
        <v>0</v>
      </c>
      <c r="BO4">
        <v>0</v>
      </c>
      <c r="BP4">
        <v>100</v>
      </c>
      <c r="BQ4">
        <v>100</v>
      </c>
      <c r="BR4">
        <v>0</v>
      </c>
      <c r="BS4">
        <v>13143</v>
      </c>
    </row>
    <row r="5" spans="1:71" x14ac:dyDescent="0.35">
      <c r="A5" s="45" t="s">
        <v>1292</v>
      </c>
      <c r="B5" s="4">
        <v>2007</v>
      </c>
      <c r="C5" s="6">
        <v>1092000</v>
      </c>
      <c r="D5" s="6">
        <v>0</v>
      </c>
      <c r="E5" s="6">
        <v>0</v>
      </c>
      <c r="F5" s="6">
        <v>10000000</v>
      </c>
      <c r="G5" s="6">
        <v>0</v>
      </c>
      <c r="H5" s="6">
        <v>22</v>
      </c>
      <c r="I5">
        <v>174111</v>
      </c>
      <c r="K5" s="45" t="s">
        <v>1293</v>
      </c>
      <c r="L5" s="4">
        <v>2007</v>
      </c>
      <c r="M5">
        <v>2943074</v>
      </c>
      <c r="N5">
        <v>1399918</v>
      </c>
      <c r="O5">
        <v>453573</v>
      </c>
      <c r="P5">
        <v>1000</v>
      </c>
      <c r="Q5">
        <v>32.4</v>
      </c>
      <c r="R5">
        <v>34289</v>
      </c>
      <c r="S5">
        <v>12270</v>
      </c>
      <c r="V5" s="45" t="s">
        <v>1294</v>
      </c>
      <c r="W5" t="s">
        <v>39</v>
      </c>
      <c r="X5">
        <v>151660</v>
      </c>
      <c r="Y5">
        <v>0</v>
      </c>
      <c r="Z5">
        <v>0</v>
      </c>
      <c r="AA5">
        <v>1000</v>
      </c>
      <c r="AB5">
        <v>67.92</v>
      </c>
      <c r="AC5">
        <v>1</v>
      </c>
      <c r="AD5">
        <f t="shared" si="0"/>
        <v>0</v>
      </c>
      <c r="AF5" s="45" t="s">
        <v>1295</v>
      </c>
      <c r="AG5" t="s">
        <v>39</v>
      </c>
      <c r="AH5">
        <v>0</v>
      </c>
      <c r="AI5">
        <v>0</v>
      </c>
      <c r="AJ5">
        <v>0</v>
      </c>
      <c r="AK5">
        <v>100</v>
      </c>
      <c r="AL5">
        <v>100</v>
      </c>
      <c r="AM5">
        <v>0</v>
      </c>
      <c r="AN5">
        <v>9325</v>
      </c>
      <c r="AP5" s="45" t="s">
        <v>1296</v>
      </c>
      <c r="AQ5" t="s">
        <v>39</v>
      </c>
      <c r="AR5">
        <v>930651</v>
      </c>
      <c r="AS5">
        <v>282125</v>
      </c>
      <c r="AT5">
        <v>84638</v>
      </c>
      <c r="AU5">
        <v>1000</v>
      </c>
      <c r="AV5">
        <v>30</v>
      </c>
      <c r="AW5">
        <v>13339</v>
      </c>
      <c r="AX5">
        <v>33309</v>
      </c>
      <c r="BA5" s="45" t="s">
        <v>1297</v>
      </c>
      <c r="BB5" t="s">
        <v>39</v>
      </c>
      <c r="BC5">
        <v>144988</v>
      </c>
      <c r="BD5">
        <v>0</v>
      </c>
      <c r="BE5">
        <v>0</v>
      </c>
      <c r="BF5">
        <v>260</v>
      </c>
      <c r="BG5">
        <v>30</v>
      </c>
      <c r="BH5">
        <v>0</v>
      </c>
      <c r="BI5">
        <v>6452</v>
      </c>
      <c r="BK5" s="45" t="s">
        <v>1298</v>
      </c>
      <c r="BL5" t="s">
        <v>39</v>
      </c>
      <c r="BM5">
        <v>381131.73</v>
      </c>
      <c r="BN5">
        <v>0</v>
      </c>
      <c r="BO5">
        <v>0</v>
      </c>
      <c r="BP5">
        <v>100</v>
      </c>
      <c r="BQ5">
        <v>100</v>
      </c>
      <c r="BR5">
        <v>0</v>
      </c>
      <c r="BS5">
        <v>13143</v>
      </c>
    </row>
    <row r="6" spans="1:71" x14ac:dyDescent="0.35">
      <c r="A6" s="45" t="s">
        <v>1292</v>
      </c>
      <c r="B6" s="4">
        <v>2008</v>
      </c>
      <c r="C6" s="6">
        <v>4485782</v>
      </c>
      <c r="D6" s="6">
        <v>0</v>
      </c>
      <c r="E6" s="6">
        <v>0</v>
      </c>
      <c r="F6" s="6">
        <v>10000000</v>
      </c>
      <c r="G6" s="6">
        <v>0</v>
      </c>
      <c r="H6" s="6">
        <v>23</v>
      </c>
      <c r="I6">
        <v>153205</v>
      </c>
      <c r="K6" s="45" t="s">
        <v>1293</v>
      </c>
      <c r="L6" s="4">
        <v>2008</v>
      </c>
      <c r="M6">
        <v>4028560</v>
      </c>
      <c r="N6">
        <v>32051435</v>
      </c>
      <c r="O6">
        <v>10256459</v>
      </c>
      <c r="P6">
        <v>1000</v>
      </c>
      <c r="Q6">
        <v>32</v>
      </c>
      <c r="R6">
        <v>23270</v>
      </c>
      <c r="S6">
        <v>12046</v>
      </c>
      <c r="V6" s="45" t="s">
        <v>1294</v>
      </c>
      <c r="W6" t="s">
        <v>37</v>
      </c>
      <c r="X6">
        <v>1763532</v>
      </c>
      <c r="Y6">
        <v>800000</v>
      </c>
      <c r="Z6">
        <v>548640</v>
      </c>
      <c r="AA6">
        <v>1000</v>
      </c>
      <c r="AB6">
        <v>68.58</v>
      </c>
      <c r="AC6">
        <v>1</v>
      </c>
      <c r="AD6">
        <f t="shared" si="0"/>
        <v>800000</v>
      </c>
      <c r="AF6" s="45" t="s">
        <v>1295</v>
      </c>
      <c r="AG6" t="s">
        <v>37</v>
      </c>
      <c r="AH6">
        <v>0</v>
      </c>
      <c r="AI6">
        <v>0</v>
      </c>
      <c r="AJ6">
        <v>0</v>
      </c>
      <c r="AK6">
        <v>100</v>
      </c>
      <c r="AL6">
        <v>100</v>
      </c>
      <c r="AM6">
        <v>0</v>
      </c>
      <c r="AN6">
        <v>9026</v>
      </c>
      <c r="AP6" s="45" t="s">
        <v>1296</v>
      </c>
      <c r="AQ6" t="s">
        <v>37</v>
      </c>
      <c r="AR6">
        <v>915315</v>
      </c>
      <c r="AS6">
        <v>0</v>
      </c>
      <c r="AT6">
        <v>0</v>
      </c>
      <c r="AU6">
        <v>1000</v>
      </c>
      <c r="AV6">
        <v>30</v>
      </c>
      <c r="AW6">
        <v>15695</v>
      </c>
      <c r="AX6">
        <v>32944</v>
      </c>
      <c r="BA6" s="45" t="s">
        <v>1297</v>
      </c>
      <c r="BB6" t="s">
        <v>37</v>
      </c>
      <c r="BC6">
        <v>131470</v>
      </c>
      <c r="BD6">
        <v>0</v>
      </c>
      <c r="BE6">
        <v>0</v>
      </c>
      <c r="BF6">
        <v>260</v>
      </c>
      <c r="BG6">
        <v>30</v>
      </c>
      <c r="BH6">
        <v>0</v>
      </c>
      <c r="BI6">
        <v>6512</v>
      </c>
      <c r="BK6" s="45" t="s">
        <v>1298</v>
      </c>
      <c r="BL6" t="s">
        <v>37</v>
      </c>
      <c r="BM6">
        <v>0</v>
      </c>
      <c r="BN6">
        <v>0</v>
      </c>
      <c r="BO6">
        <v>0</v>
      </c>
      <c r="BP6">
        <v>100</v>
      </c>
      <c r="BQ6">
        <v>100</v>
      </c>
      <c r="BR6">
        <v>0</v>
      </c>
      <c r="BS6">
        <v>13143</v>
      </c>
    </row>
    <row r="7" spans="1:71" x14ac:dyDescent="0.35">
      <c r="A7" s="45" t="s">
        <v>1292</v>
      </c>
      <c r="B7" s="4">
        <v>2009</v>
      </c>
      <c r="C7" s="6">
        <v>2008591</v>
      </c>
      <c r="D7" s="6">
        <v>0</v>
      </c>
      <c r="E7" s="6">
        <v>0</v>
      </c>
      <c r="F7" s="6">
        <v>10000000</v>
      </c>
      <c r="G7" s="6">
        <v>0</v>
      </c>
      <c r="H7" s="6">
        <v>17</v>
      </c>
      <c r="I7">
        <v>145599</v>
      </c>
      <c r="K7" s="45" t="s">
        <v>1293</v>
      </c>
      <c r="L7" s="4">
        <v>2009</v>
      </c>
      <c r="M7">
        <v>15974708</v>
      </c>
      <c r="N7">
        <v>22899500</v>
      </c>
      <c r="O7">
        <v>7451497</v>
      </c>
      <c r="P7">
        <v>1000</v>
      </c>
      <c r="Q7">
        <v>32.54</v>
      </c>
      <c r="R7">
        <v>24881</v>
      </c>
      <c r="S7">
        <v>11435</v>
      </c>
      <c r="V7" s="45" t="s">
        <v>1294</v>
      </c>
      <c r="W7" t="s">
        <v>42</v>
      </c>
      <c r="X7">
        <v>1005349</v>
      </c>
      <c r="Y7">
        <v>3786553</v>
      </c>
      <c r="Z7">
        <v>2596818</v>
      </c>
      <c r="AA7">
        <v>1000</v>
      </c>
      <c r="AB7">
        <v>68.58</v>
      </c>
      <c r="AC7">
        <v>1</v>
      </c>
      <c r="AD7">
        <f t="shared" si="0"/>
        <v>3786553</v>
      </c>
      <c r="AF7" s="45" t="s">
        <v>1295</v>
      </c>
      <c r="AG7" t="s">
        <v>42</v>
      </c>
      <c r="AH7">
        <v>68698</v>
      </c>
      <c r="AI7">
        <v>0</v>
      </c>
      <c r="AJ7">
        <v>0</v>
      </c>
      <c r="AK7">
        <v>100</v>
      </c>
      <c r="AL7">
        <v>100</v>
      </c>
      <c r="AM7">
        <v>0</v>
      </c>
      <c r="AN7">
        <v>8567</v>
      </c>
      <c r="AP7" s="45" t="s">
        <v>1296</v>
      </c>
      <c r="AQ7" t="s">
        <v>42</v>
      </c>
      <c r="AR7">
        <v>0</v>
      </c>
      <c r="AS7">
        <v>0</v>
      </c>
      <c r="AT7">
        <v>0</v>
      </c>
      <c r="AU7">
        <v>1000</v>
      </c>
      <c r="AV7">
        <v>30</v>
      </c>
      <c r="AW7">
        <v>14601</v>
      </c>
      <c r="AX7">
        <v>31291</v>
      </c>
      <c r="BA7" s="45" t="s">
        <v>1297</v>
      </c>
      <c r="BB7" t="s">
        <v>42</v>
      </c>
      <c r="BC7">
        <v>26027</v>
      </c>
      <c r="BD7">
        <v>0</v>
      </c>
      <c r="BE7">
        <v>0</v>
      </c>
      <c r="BF7">
        <v>260</v>
      </c>
      <c r="BG7">
        <v>30</v>
      </c>
      <c r="BH7">
        <v>0</v>
      </c>
      <c r="BI7">
        <v>7986</v>
      </c>
      <c r="BK7" s="45" t="s">
        <v>1298</v>
      </c>
      <c r="BL7" t="s">
        <v>42</v>
      </c>
      <c r="BM7">
        <v>38751.949999999997</v>
      </c>
      <c r="BN7">
        <v>0</v>
      </c>
      <c r="BO7">
        <v>0</v>
      </c>
      <c r="BP7">
        <v>100</v>
      </c>
      <c r="BQ7">
        <v>100</v>
      </c>
      <c r="BR7">
        <v>0</v>
      </c>
      <c r="BS7">
        <v>12269</v>
      </c>
    </row>
    <row r="8" spans="1:71" x14ac:dyDescent="0.35">
      <c r="A8" s="45" t="s">
        <v>1292</v>
      </c>
      <c r="B8" s="4">
        <v>2010</v>
      </c>
      <c r="C8" s="6">
        <v>5931136</v>
      </c>
      <c r="D8" s="6">
        <v>0</v>
      </c>
      <c r="E8" s="6">
        <v>0</v>
      </c>
      <c r="F8" s="6">
        <v>10000000</v>
      </c>
      <c r="G8" s="6">
        <v>0</v>
      </c>
      <c r="H8" s="6">
        <v>18</v>
      </c>
      <c r="I8">
        <v>138406</v>
      </c>
      <c r="K8" s="45" t="s">
        <v>1293</v>
      </c>
      <c r="L8" s="4">
        <v>2010</v>
      </c>
      <c r="M8">
        <v>8692437</v>
      </c>
      <c r="N8">
        <v>25306292</v>
      </c>
      <c r="O8">
        <v>10486927</v>
      </c>
      <c r="P8">
        <v>1000</v>
      </c>
      <c r="Q8">
        <v>41.44</v>
      </c>
      <c r="R8">
        <v>19762</v>
      </c>
      <c r="S8">
        <v>10870</v>
      </c>
      <c r="V8" s="45" t="s">
        <v>1294</v>
      </c>
      <c r="W8" t="s">
        <v>43</v>
      </c>
      <c r="X8">
        <v>2112943</v>
      </c>
      <c r="Y8">
        <v>1376706</v>
      </c>
      <c r="Z8">
        <v>944145</v>
      </c>
      <c r="AA8">
        <v>1000</v>
      </c>
      <c r="AB8">
        <v>68.58</v>
      </c>
      <c r="AC8">
        <v>1</v>
      </c>
      <c r="AD8">
        <f t="shared" si="0"/>
        <v>1376706</v>
      </c>
      <c r="AF8" s="45" t="s">
        <v>1295</v>
      </c>
      <c r="AG8" t="s">
        <v>43</v>
      </c>
      <c r="AH8">
        <v>0</v>
      </c>
      <c r="AI8">
        <v>0</v>
      </c>
      <c r="AJ8">
        <v>0</v>
      </c>
      <c r="AK8">
        <v>100</v>
      </c>
      <c r="AL8">
        <v>100</v>
      </c>
      <c r="AM8">
        <v>0</v>
      </c>
      <c r="AN8">
        <v>8144</v>
      </c>
      <c r="AP8" s="45" t="s">
        <v>1296</v>
      </c>
      <c r="AQ8" t="s">
        <v>43</v>
      </c>
      <c r="AR8">
        <v>0</v>
      </c>
      <c r="AS8">
        <v>0</v>
      </c>
      <c r="AT8">
        <v>0</v>
      </c>
      <c r="AU8">
        <v>1000</v>
      </c>
      <c r="AV8">
        <v>30</v>
      </c>
      <c r="AW8">
        <v>12993</v>
      </c>
      <c r="AX8">
        <v>29745</v>
      </c>
      <c r="BA8" s="45" t="s">
        <v>1297</v>
      </c>
      <c r="BB8" t="s">
        <v>43</v>
      </c>
      <c r="BC8">
        <v>23148</v>
      </c>
      <c r="BD8">
        <v>0</v>
      </c>
      <c r="BE8">
        <v>0</v>
      </c>
      <c r="BF8">
        <v>260</v>
      </c>
      <c r="BG8">
        <v>30</v>
      </c>
      <c r="BH8">
        <v>0</v>
      </c>
      <c r="BI8">
        <v>5866</v>
      </c>
      <c r="BK8" s="45" t="s">
        <v>1298</v>
      </c>
      <c r="BL8" t="s">
        <v>43</v>
      </c>
      <c r="BM8">
        <v>24844.83</v>
      </c>
      <c r="BN8">
        <v>0</v>
      </c>
      <c r="BO8">
        <v>0</v>
      </c>
      <c r="BP8">
        <v>100</v>
      </c>
      <c r="BQ8">
        <v>100</v>
      </c>
      <c r="BR8">
        <v>0</v>
      </c>
      <c r="BS8">
        <v>11663</v>
      </c>
    </row>
    <row r="9" spans="1:71" x14ac:dyDescent="0.35">
      <c r="A9" s="45" t="s">
        <v>1292</v>
      </c>
      <c r="B9" s="4">
        <v>2011</v>
      </c>
      <c r="C9" s="6">
        <v>4979786</v>
      </c>
      <c r="D9" s="6">
        <v>54894145</v>
      </c>
      <c r="E9" s="6">
        <v>36339924</v>
      </c>
      <c r="F9" s="6">
        <v>8000000</v>
      </c>
      <c r="G9" s="6">
        <v>66.2</v>
      </c>
      <c r="H9" s="6">
        <v>26</v>
      </c>
      <c r="I9">
        <v>153173</v>
      </c>
      <c r="K9" s="45" t="s">
        <v>1293</v>
      </c>
      <c r="L9" s="4">
        <v>2011</v>
      </c>
      <c r="M9">
        <v>7472390</v>
      </c>
      <c r="N9">
        <v>3566067</v>
      </c>
      <c r="O9">
        <v>1801220</v>
      </c>
      <c r="P9">
        <v>1000</v>
      </c>
      <c r="Q9">
        <v>50.51</v>
      </c>
      <c r="R9">
        <v>30712</v>
      </c>
      <c r="S9">
        <v>10334</v>
      </c>
      <c r="V9" s="45" t="s">
        <v>1294</v>
      </c>
      <c r="W9" t="s">
        <v>44</v>
      </c>
      <c r="X9">
        <v>1864935</v>
      </c>
      <c r="Y9">
        <v>2919529</v>
      </c>
      <c r="Z9">
        <v>2002213</v>
      </c>
      <c r="AA9">
        <v>1000</v>
      </c>
      <c r="AB9">
        <v>68.58</v>
      </c>
      <c r="AC9">
        <v>1</v>
      </c>
      <c r="AD9">
        <f t="shared" si="0"/>
        <v>2919529</v>
      </c>
      <c r="AF9" s="45" t="s">
        <v>1295</v>
      </c>
      <c r="AG9" t="s">
        <v>44</v>
      </c>
      <c r="AH9">
        <v>0</v>
      </c>
      <c r="AI9">
        <v>0</v>
      </c>
      <c r="AJ9">
        <v>0</v>
      </c>
      <c r="AK9">
        <v>100</v>
      </c>
      <c r="AL9">
        <v>100</v>
      </c>
      <c r="AM9">
        <v>0</v>
      </c>
      <c r="AN9">
        <v>7743</v>
      </c>
      <c r="AP9" s="45" t="s">
        <v>1296</v>
      </c>
      <c r="AQ9" t="s">
        <v>44</v>
      </c>
      <c r="AR9">
        <v>0</v>
      </c>
      <c r="AS9">
        <v>0</v>
      </c>
      <c r="AT9">
        <v>0</v>
      </c>
      <c r="AU9">
        <v>1000</v>
      </c>
      <c r="AV9">
        <v>30</v>
      </c>
      <c r="AW9">
        <v>13640</v>
      </c>
      <c r="AX9">
        <v>28279</v>
      </c>
      <c r="BA9" s="45" t="s">
        <v>1297</v>
      </c>
      <c r="BB9" t="s">
        <v>44</v>
      </c>
      <c r="BC9">
        <v>22642</v>
      </c>
      <c r="BD9">
        <v>0</v>
      </c>
      <c r="BE9">
        <v>0</v>
      </c>
      <c r="BF9">
        <v>260</v>
      </c>
      <c r="BG9">
        <v>92</v>
      </c>
      <c r="BH9">
        <v>0</v>
      </c>
      <c r="BI9">
        <v>5577</v>
      </c>
      <c r="BK9" s="45" t="s">
        <v>1298</v>
      </c>
      <c r="BL9" t="s">
        <v>44</v>
      </c>
      <c r="BM9">
        <v>0</v>
      </c>
      <c r="BN9">
        <v>0</v>
      </c>
      <c r="BO9">
        <v>0</v>
      </c>
      <c r="BP9">
        <v>100</v>
      </c>
      <c r="BQ9">
        <v>100</v>
      </c>
      <c r="BR9">
        <v>0</v>
      </c>
      <c r="BS9">
        <v>11088</v>
      </c>
    </row>
    <row r="10" spans="1:71" x14ac:dyDescent="0.35">
      <c r="A10" s="45" t="s">
        <v>1292</v>
      </c>
      <c r="B10" s="4">
        <v>2012</v>
      </c>
      <c r="C10" s="6">
        <v>423865</v>
      </c>
      <c r="D10" s="6">
        <v>0</v>
      </c>
      <c r="E10" s="6">
        <v>0</v>
      </c>
      <c r="F10" s="6">
        <v>8000000</v>
      </c>
      <c r="G10" s="6">
        <v>0</v>
      </c>
      <c r="H10" s="6">
        <v>25</v>
      </c>
      <c r="I10">
        <v>129581</v>
      </c>
      <c r="K10" s="45" t="s">
        <v>1293</v>
      </c>
      <c r="L10" s="4">
        <v>2012</v>
      </c>
      <c r="M10">
        <v>8827031</v>
      </c>
      <c r="N10">
        <v>43914750</v>
      </c>
      <c r="O10">
        <v>24521996</v>
      </c>
      <c r="P10">
        <v>1000</v>
      </c>
      <c r="Q10">
        <v>55.84</v>
      </c>
      <c r="R10">
        <v>6813</v>
      </c>
      <c r="S10">
        <v>10177</v>
      </c>
      <c r="V10" s="45" t="s">
        <v>1294</v>
      </c>
      <c r="W10" t="s">
        <v>40</v>
      </c>
      <c r="X10">
        <v>204936</v>
      </c>
      <c r="Y10">
        <v>2778639</v>
      </c>
      <c r="Z10">
        <v>1905591</v>
      </c>
      <c r="AA10">
        <v>1000</v>
      </c>
      <c r="AB10">
        <v>68.58</v>
      </c>
      <c r="AC10">
        <v>1</v>
      </c>
      <c r="AD10">
        <f t="shared" si="0"/>
        <v>2778639</v>
      </c>
      <c r="AF10" s="45" t="s">
        <v>1295</v>
      </c>
      <c r="AG10" t="s">
        <v>40</v>
      </c>
      <c r="AH10">
        <v>0</v>
      </c>
      <c r="AI10">
        <v>0</v>
      </c>
      <c r="AJ10">
        <v>0</v>
      </c>
      <c r="AK10">
        <v>100</v>
      </c>
      <c r="AL10">
        <v>100</v>
      </c>
      <c r="AM10">
        <v>0</v>
      </c>
      <c r="AN10">
        <v>7625</v>
      </c>
      <c r="AP10" s="45" t="s">
        <v>1296</v>
      </c>
      <c r="AQ10" t="s">
        <v>40</v>
      </c>
      <c r="AR10">
        <v>0</v>
      </c>
      <c r="AS10">
        <v>0</v>
      </c>
      <c r="AT10">
        <v>0</v>
      </c>
      <c r="AU10">
        <v>1000</v>
      </c>
      <c r="AV10">
        <v>30</v>
      </c>
      <c r="AW10">
        <v>9081</v>
      </c>
      <c r="AX10">
        <v>27848</v>
      </c>
      <c r="BA10" s="45" t="s">
        <v>1297</v>
      </c>
      <c r="BB10" t="s">
        <v>40</v>
      </c>
      <c r="BC10">
        <v>161587</v>
      </c>
      <c r="BD10">
        <v>0</v>
      </c>
      <c r="BE10">
        <v>0</v>
      </c>
      <c r="BF10">
        <v>260</v>
      </c>
      <c r="BG10">
        <v>92</v>
      </c>
      <c r="BH10">
        <v>0</v>
      </c>
      <c r="BI10">
        <v>5492</v>
      </c>
      <c r="BK10" s="45" t="s">
        <v>1298</v>
      </c>
      <c r="BL10" t="s">
        <v>40</v>
      </c>
      <c r="BM10">
        <v>0</v>
      </c>
      <c r="BN10">
        <v>0</v>
      </c>
      <c r="BO10">
        <v>0</v>
      </c>
      <c r="BP10">
        <v>100</v>
      </c>
      <c r="BQ10">
        <v>100</v>
      </c>
      <c r="BR10">
        <v>0</v>
      </c>
      <c r="BS10">
        <v>10919</v>
      </c>
    </row>
    <row r="11" spans="1:71" x14ac:dyDescent="0.35">
      <c r="A11" s="45" t="s">
        <v>1292</v>
      </c>
      <c r="B11" s="4">
        <v>2013</v>
      </c>
      <c r="C11" s="6">
        <v>0</v>
      </c>
      <c r="D11" s="6">
        <v>0</v>
      </c>
      <c r="E11" s="6">
        <v>0</v>
      </c>
      <c r="F11" s="6">
        <v>8000000</v>
      </c>
      <c r="G11" s="6">
        <v>0</v>
      </c>
      <c r="H11" s="6">
        <v>26</v>
      </c>
      <c r="I11">
        <v>130785</v>
      </c>
      <c r="K11" s="45" t="s">
        <v>1293</v>
      </c>
      <c r="L11" s="4">
        <v>2013</v>
      </c>
      <c r="M11">
        <v>9689190</v>
      </c>
      <c r="N11">
        <v>5879506</v>
      </c>
      <c r="O11">
        <v>3227849</v>
      </c>
      <c r="P11">
        <v>1000</v>
      </c>
      <c r="Q11">
        <v>54.9</v>
      </c>
      <c r="R11">
        <v>25125</v>
      </c>
      <c r="S11">
        <v>10271</v>
      </c>
      <c r="V11" s="45" t="s">
        <v>1294</v>
      </c>
      <c r="W11" t="s">
        <v>21</v>
      </c>
      <c r="X11">
        <v>3898864</v>
      </c>
      <c r="Y11">
        <v>4094680</v>
      </c>
      <c r="Z11">
        <v>2808132</v>
      </c>
      <c r="AA11">
        <v>1000</v>
      </c>
      <c r="AB11">
        <v>68.58</v>
      </c>
      <c r="AC11">
        <v>1</v>
      </c>
      <c r="AD11">
        <f t="shared" si="0"/>
        <v>4094680</v>
      </c>
      <c r="AF11" s="45" t="s">
        <v>1295</v>
      </c>
      <c r="AG11" t="s">
        <v>21</v>
      </c>
      <c r="AH11">
        <v>149883</v>
      </c>
      <c r="AI11">
        <v>0</v>
      </c>
      <c r="AJ11">
        <v>0</v>
      </c>
      <c r="AK11">
        <v>100</v>
      </c>
      <c r="AL11">
        <v>100</v>
      </c>
      <c r="AM11">
        <v>0</v>
      </c>
      <c r="AN11">
        <v>7695</v>
      </c>
      <c r="AP11" s="45" t="s">
        <v>1296</v>
      </c>
      <c r="AQ11" t="s">
        <v>21</v>
      </c>
      <c r="AR11">
        <v>0</v>
      </c>
      <c r="AS11">
        <v>0</v>
      </c>
      <c r="AT11">
        <v>0</v>
      </c>
      <c r="AU11">
        <v>1000</v>
      </c>
      <c r="AV11">
        <v>30</v>
      </c>
      <c r="AW11">
        <v>8356</v>
      </c>
      <c r="AX11">
        <v>28107</v>
      </c>
      <c r="BA11" s="45" t="s">
        <v>1297</v>
      </c>
      <c r="BB11" t="s">
        <v>21</v>
      </c>
      <c r="BC11">
        <v>146316</v>
      </c>
      <c r="BD11">
        <v>0</v>
      </c>
      <c r="BE11">
        <v>0</v>
      </c>
      <c r="BF11">
        <v>260</v>
      </c>
      <c r="BG11">
        <v>92</v>
      </c>
      <c r="BH11">
        <v>758</v>
      </c>
      <c r="BI11">
        <v>5543</v>
      </c>
      <c r="BK11" s="45" t="s">
        <v>1298</v>
      </c>
      <c r="BL11" t="s">
        <v>21</v>
      </c>
      <c r="BM11">
        <v>0</v>
      </c>
      <c r="BN11">
        <v>3619290</v>
      </c>
      <c r="BO11">
        <v>3619290</v>
      </c>
      <c r="BP11">
        <v>100</v>
      </c>
      <c r="BQ11">
        <v>100</v>
      </c>
      <c r="BR11">
        <v>0</v>
      </c>
      <c r="BS11">
        <v>11021</v>
      </c>
    </row>
    <row r="12" spans="1:71" x14ac:dyDescent="0.35">
      <c r="A12" s="45" t="s">
        <v>1292</v>
      </c>
      <c r="B12" s="4">
        <v>2014</v>
      </c>
      <c r="C12" s="6">
        <v>2503414</v>
      </c>
      <c r="D12" s="6">
        <v>0</v>
      </c>
      <c r="E12" s="6">
        <v>0</v>
      </c>
      <c r="F12" s="6">
        <v>8000000</v>
      </c>
      <c r="G12" s="6">
        <v>0</v>
      </c>
      <c r="H12" s="6">
        <v>30</v>
      </c>
      <c r="I12">
        <v>137204</v>
      </c>
      <c r="K12" s="45" t="s">
        <v>1293</v>
      </c>
      <c r="L12" s="4">
        <v>2014</v>
      </c>
      <c r="M12">
        <v>9622199</v>
      </c>
      <c r="N12">
        <v>24170010</v>
      </c>
      <c r="O12">
        <v>18100920</v>
      </c>
      <c r="P12">
        <v>1000</v>
      </c>
      <c r="Q12">
        <v>74.89</v>
      </c>
      <c r="R12">
        <v>25278</v>
      </c>
      <c r="S12">
        <v>10775</v>
      </c>
      <c r="V12" s="45" t="s">
        <v>1294</v>
      </c>
      <c r="W12" t="s">
        <v>24</v>
      </c>
      <c r="X12">
        <v>4352912</v>
      </c>
      <c r="Y12">
        <v>6082216</v>
      </c>
      <c r="Z12">
        <v>4160712</v>
      </c>
      <c r="AA12">
        <v>1000</v>
      </c>
      <c r="AB12">
        <v>67.52</v>
      </c>
      <c r="AC12">
        <v>1</v>
      </c>
      <c r="AD12">
        <f t="shared" si="0"/>
        <v>6082216</v>
      </c>
      <c r="AF12" s="45" t="s">
        <v>1295</v>
      </c>
      <c r="AG12" t="s">
        <v>24</v>
      </c>
      <c r="AH12">
        <v>85874</v>
      </c>
      <c r="AI12">
        <v>0</v>
      </c>
      <c r="AJ12">
        <v>0</v>
      </c>
      <c r="AK12">
        <v>100</v>
      </c>
      <c r="AL12">
        <v>100</v>
      </c>
      <c r="AM12">
        <v>0</v>
      </c>
      <c r="AN12">
        <v>8073</v>
      </c>
      <c r="AP12" s="45" t="s">
        <v>1296</v>
      </c>
      <c r="AQ12" t="s">
        <v>24</v>
      </c>
      <c r="AR12">
        <v>847655</v>
      </c>
      <c r="AS12">
        <v>0</v>
      </c>
      <c r="AT12">
        <v>0</v>
      </c>
      <c r="AU12">
        <v>1000</v>
      </c>
      <c r="AV12">
        <v>30</v>
      </c>
      <c r="AW12">
        <v>20179</v>
      </c>
      <c r="AX12">
        <v>29486</v>
      </c>
      <c r="BA12" s="45" t="s">
        <v>1297</v>
      </c>
      <c r="BB12" t="s">
        <v>24</v>
      </c>
      <c r="BC12">
        <v>148424</v>
      </c>
      <c r="BD12">
        <v>0</v>
      </c>
      <c r="BE12">
        <v>0</v>
      </c>
      <c r="BF12">
        <v>260</v>
      </c>
      <c r="BG12">
        <v>92</v>
      </c>
      <c r="BH12">
        <v>1928</v>
      </c>
      <c r="BI12">
        <v>5815</v>
      </c>
      <c r="BK12" s="45" t="s">
        <v>1298</v>
      </c>
      <c r="BL12" t="s">
        <v>24</v>
      </c>
      <c r="BM12">
        <v>0</v>
      </c>
      <c r="BN12">
        <v>0</v>
      </c>
      <c r="BO12">
        <v>0</v>
      </c>
      <c r="BP12">
        <v>100</v>
      </c>
      <c r="BQ12">
        <v>100</v>
      </c>
      <c r="BR12">
        <v>0</v>
      </c>
      <c r="BS12">
        <v>11562</v>
      </c>
    </row>
    <row r="13" spans="1:71" x14ac:dyDescent="0.35">
      <c r="A13" s="45" t="s">
        <v>1292</v>
      </c>
      <c r="B13" s="4">
        <v>2015</v>
      </c>
      <c r="C13" s="6">
        <v>5235017</v>
      </c>
      <c r="D13" s="6">
        <v>15000000</v>
      </c>
      <c r="E13" s="6">
        <v>11730000</v>
      </c>
      <c r="F13" s="6">
        <v>8000000</v>
      </c>
      <c r="G13" s="6">
        <v>78.2</v>
      </c>
      <c r="H13" s="6">
        <v>33</v>
      </c>
      <c r="I13">
        <v>144025</v>
      </c>
      <c r="K13" s="45" t="s">
        <v>1293</v>
      </c>
      <c r="L13" s="4">
        <v>2015</v>
      </c>
      <c r="M13">
        <v>9595828</v>
      </c>
      <c r="N13">
        <v>2857945</v>
      </c>
      <c r="O13">
        <v>1704193</v>
      </c>
      <c r="P13">
        <v>1000</v>
      </c>
      <c r="Q13">
        <v>59.63</v>
      </c>
      <c r="R13">
        <v>48349</v>
      </c>
      <c r="S13">
        <v>11311</v>
      </c>
      <c r="V13" s="45" t="s">
        <v>1294</v>
      </c>
      <c r="W13" t="s">
        <v>20</v>
      </c>
      <c r="X13">
        <v>8155899</v>
      </c>
      <c r="Y13">
        <v>5499091</v>
      </c>
      <c r="Z13">
        <v>3712986</v>
      </c>
      <c r="AA13">
        <v>1000</v>
      </c>
      <c r="AB13">
        <v>67.52</v>
      </c>
      <c r="AC13">
        <v>1</v>
      </c>
      <c r="AD13">
        <f t="shared" si="0"/>
        <v>5499091</v>
      </c>
      <c r="AF13" s="45" t="s">
        <v>1295</v>
      </c>
      <c r="AG13" t="s">
        <v>20</v>
      </c>
      <c r="AH13">
        <v>274275</v>
      </c>
      <c r="AI13">
        <v>0</v>
      </c>
      <c r="AJ13">
        <v>0</v>
      </c>
      <c r="AK13">
        <v>100</v>
      </c>
      <c r="AL13">
        <v>100</v>
      </c>
      <c r="AM13">
        <v>0</v>
      </c>
      <c r="AN13">
        <v>8474</v>
      </c>
      <c r="AP13" s="45" t="s">
        <v>1296</v>
      </c>
      <c r="AQ13" t="s">
        <v>20</v>
      </c>
      <c r="AR13">
        <v>1495251</v>
      </c>
      <c r="AS13">
        <v>5911622</v>
      </c>
      <c r="AT13">
        <v>1773486</v>
      </c>
      <c r="AU13">
        <v>1000</v>
      </c>
      <c r="AV13">
        <v>30</v>
      </c>
      <c r="AW13">
        <v>27685</v>
      </c>
      <c r="AX13">
        <v>30952</v>
      </c>
      <c r="BA13" s="45" t="s">
        <v>1297</v>
      </c>
      <c r="BB13" t="s">
        <v>20</v>
      </c>
      <c r="BC13">
        <v>281989</v>
      </c>
      <c r="BD13">
        <v>0</v>
      </c>
      <c r="BE13">
        <v>0</v>
      </c>
      <c r="BF13">
        <v>260</v>
      </c>
      <c r="BG13">
        <v>92</v>
      </c>
      <c r="BH13">
        <v>4653</v>
      </c>
      <c r="BI13">
        <v>6104</v>
      </c>
      <c r="BK13" s="45" t="s">
        <v>1298</v>
      </c>
      <c r="BL13" t="s">
        <v>20</v>
      </c>
      <c r="BM13">
        <v>21688.240000000002</v>
      </c>
      <c r="BN13">
        <v>0</v>
      </c>
      <c r="BO13">
        <v>0</v>
      </c>
      <c r="BP13">
        <v>100</v>
      </c>
      <c r="BQ13">
        <v>100</v>
      </c>
      <c r="BR13">
        <v>0</v>
      </c>
      <c r="BS13">
        <v>12137</v>
      </c>
    </row>
    <row r="14" spans="1:71" x14ac:dyDescent="0.35">
      <c r="A14" s="45" t="s">
        <v>1292</v>
      </c>
      <c r="B14" s="4">
        <v>2016</v>
      </c>
      <c r="C14" s="6">
        <v>6220726</v>
      </c>
      <c r="D14" s="6">
        <v>24000000</v>
      </c>
      <c r="E14" s="6">
        <v>18768000</v>
      </c>
      <c r="F14" s="6">
        <v>8000000</v>
      </c>
      <c r="G14" s="6">
        <v>78.2</v>
      </c>
      <c r="H14" s="6">
        <v>42</v>
      </c>
      <c r="I14">
        <v>136803</v>
      </c>
      <c r="K14" s="45" t="s">
        <v>1293</v>
      </c>
      <c r="L14" s="4">
        <v>2016</v>
      </c>
      <c r="M14">
        <v>4851221</v>
      </c>
      <c r="N14">
        <v>22741671</v>
      </c>
      <c r="O14">
        <v>14195351</v>
      </c>
      <c r="P14">
        <v>1000</v>
      </c>
      <c r="Q14">
        <v>62.42</v>
      </c>
      <c r="R14">
        <v>36725</v>
      </c>
      <c r="S14">
        <v>14155</v>
      </c>
      <c r="V14" s="45" t="s">
        <v>1294</v>
      </c>
      <c r="W14" t="s">
        <v>18</v>
      </c>
      <c r="X14">
        <v>7649617</v>
      </c>
      <c r="Y14">
        <v>16510730</v>
      </c>
      <c r="Z14">
        <v>11148045</v>
      </c>
      <c r="AA14">
        <v>1000</v>
      </c>
      <c r="AB14">
        <v>67.52</v>
      </c>
      <c r="AC14">
        <v>1</v>
      </c>
      <c r="AD14">
        <f t="shared" si="0"/>
        <v>16510730</v>
      </c>
      <c r="AF14" s="45" t="s">
        <v>1295</v>
      </c>
      <c r="AG14" t="s">
        <v>18</v>
      </c>
      <c r="AH14">
        <v>445922</v>
      </c>
      <c r="AI14">
        <v>0</v>
      </c>
      <c r="AJ14">
        <v>0</v>
      </c>
      <c r="AK14">
        <v>100</v>
      </c>
      <c r="AL14">
        <v>100</v>
      </c>
      <c r="AM14">
        <v>0</v>
      </c>
      <c r="AN14">
        <v>8049</v>
      </c>
      <c r="AP14" s="45" t="s">
        <v>1296</v>
      </c>
      <c r="AQ14" t="s">
        <v>18</v>
      </c>
      <c r="AR14">
        <v>1498017</v>
      </c>
      <c r="AS14">
        <v>6708926</v>
      </c>
      <c r="AT14">
        <v>2012678</v>
      </c>
      <c r="AU14">
        <v>1000</v>
      </c>
      <c r="AV14">
        <v>30</v>
      </c>
      <c r="AW14">
        <v>25373</v>
      </c>
      <c r="AX14">
        <v>29400</v>
      </c>
      <c r="BA14" s="45" t="s">
        <v>1297</v>
      </c>
      <c r="BB14" t="s">
        <v>18</v>
      </c>
      <c r="BC14">
        <v>465139</v>
      </c>
      <c r="BD14">
        <v>0</v>
      </c>
      <c r="BE14">
        <v>0</v>
      </c>
      <c r="BF14">
        <v>260</v>
      </c>
      <c r="BG14">
        <v>92</v>
      </c>
      <c r="BH14">
        <v>8873</v>
      </c>
      <c r="BI14">
        <v>5798</v>
      </c>
      <c r="BK14" s="45" t="s">
        <v>1298</v>
      </c>
      <c r="BL14" t="s">
        <v>18</v>
      </c>
      <c r="BM14">
        <v>0</v>
      </c>
      <c r="BN14">
        <v>0</v>
      </c>
      <c r="BO14">
        <v>0</v>
      </c>
      <c r="BP14">
        <v>100</v>
      </c>
      <c r="BQ14">
        <v>100</v>
      </c>
      <c r="BR14">
        <v>0</v>
      </c>
      <c r="BS14">
        <v>11528</v>
      </c>
    </row>
    <row r="15" spans="1:71" x14ac:dyDescent="0.35">
      <c r="A15" s="45" t="s">
        <v>1292</v>
      </c>
      <c r="B15" s="4">
        <v>2017</v>
      </c>
      <c r="C15" s="6">
        <v>12312681</v>
      </c>
      <c r="D15" s="6">
        <v>30000000</v>
      </c>
      <c r="E15" s="6">
        <v>23460000</v>
      </c>
      <c r="F15" s="6">
        <v>8000000</v>
      </c>
      <c r="G15" s="6">
        <v>78.2</v>
      </c>
      <c r="H15" s="6">
        <v>48</v>
      </c>
      <c r="I15">
        <v>133192</v>
      </c>
      <c r="K15" s="45" t="s">
        <v>1293</v>
      </c>
      <c r="L15" s="4">
        <v>2017</v>
      </c>
      <c r="M15">
        <v>5208316</v>
      </c>
      <c r="N15">
        <v>3331646</v>
      </c>
      <c r="O15">
        <v>2104601</v>
      </c>
      <c r="P15">
        <v>1000</v>
      </c>
      <c r="Q15">
        <v>63.17</v>
      </c>
      <c r="R15">
        <v>51633</v>
      </c>
      <c r="S15">
        <v>13781</v>
      </c>
      <c r="V15" s="45" t="s">
        <v>1294</v>
      </c>
      <c r="W15" t="s">
        <v>22</v>
      </c>
      <c r="X15">
        <v>5346988</v>
      </c>
      <c r="Y15">
        <v>13760000</v>
      </c>
      <c r="Z15">
        <v>9294880</v>
      </c>
      <c r="AA15">
        <v>1000</v>
      </c>
      <c r="AB15">
        <v>67.55</v>
      </c>
      <c r="AC15">
        <v>1</v>
      </c>
      <c r="AD15">
        <f t="shared" si="0"/>
        <v>13760000</v>
      </c>
      <c r="AF15" s="45" t="s">
        <v>1295</v>
      </c>
      <c r="AG15" t="s">
        <v>22</v>
      </c>
      <c r="AH15">
        <v>299521</v>
      </c>
      <c r="AI15">
        <v>0</v>
      </c>
      <c r="AJ15">
        <v>0</v>
      </c>
      <c r="AK15">
        <v>100</v>
      </c>
      <c r="AL15">
        <v>100</v>
      </c>
      <c r="AM15">
        <v>0</v>
      </c>
      <c r="AN15">
        <v>7837</v>
      </c>
      <c r="AP15" s="45" t="s">
        <v>1296</v>
      </c>
      <c r="AQ15" t="s">
        <v>22</v>
      </c>
      <c r="AR15">
        <v>736667</v>
      </c>
      <c r="AS15">
        <v>0</v>
      </c>
      <c r="AT15">
        <v>0</v>
      </c>
      <c r="AU15">
        <v>1000</v>
      </c>
      <c r="AV15">
        <v>44</v>
      </c>
      <c r="AW15">
        <v>27470</v>
      </c>
      <c r="AX15">
        <v>28543</v>
      </c>
      <c r="BA15" s="45" t="s">
        <v>1297</v>
      </c>
      <c r="BB15" t="s">
        <v>22</v>
      </c>
      <c r="BC15">
        <v>146500</v>
      </c>
      <c r="BD15">
        <v>0</v>
      </c>
      <c r="BE15">
        <v>0</v>
      </c>
      <c r="BF15">
        <v>260</v>
      </c>
      <c r="BG15">
        <v>93</v>
      </c>
      <c r="BH15">
        <v>10129</v>
      </c>
      <c r="BI15">
        <v>5560</v>
      </c>
      <c r="BK15" s="45" t="s">
        <v>1298</v>
      </c>
      <c r="BL15" t="s">
        <v>22</v>
      </c>
      <c r="BM15">
        <v>0</v>
      </c>
      <c r="BN15">
        <v>0</v>
      </c>
      <c r="BO15">
        <v>0</v>
      </c>
      <c r="BP15">
        <v>100</v>
      </c>
      <c r="BQ15">
        <v>100</v>
      </c>
      <c r="BR15">
        <v>0</v>
      </c>
      <c r="BS15">
        <v>11224</v>
      </c>
    </row>
    <row r="16" spans="1:71" x14ac:dyDescent="0.35">
      <c r="A16" s="45" t="s">
        <v>1292</v>
      </c>
      <c r="B16" s="4">
        <v>2018</v>
      </c>
      <c r="C16" s="6">
        <v>20797000</v>
      </c>
      <c r="D16" s="6">
        <v>39000000</v>
      </c>
      <c r="E16" s="6">
        <v>30498000</v>
      </c>
      <c r="F16" s="6">
        <v>8000000</v>
      </c>
      <c r="G16" s="6">
        <v>78.2</v>
      </c>
      <c r="H16" s="6">
        <v>75</v>
      </c>
      <c r="I16">
        <v>134625</v>
      </c>
      <c r="K16" s="45" t="s">
        <v>1293</v>
      </c>
      <c r="L16" s="4">
        <v>2018</v>
      </c>
      <c r="M16">
        <v>3523308</v>
      </c>
      <c r="N16">
        <v>25772981</v>
      </c>
      <c r="O16">
        <v>17015322</v>
      </c>
      <c r="P16">
        <v>1000</v>
      </c>
      <c r="Q16">
        <v>66.02</v>
      </c>
      <c r="R16">
        <v>36271</v>
      </c>
      <c r="S16">
        <v>14030</v>
      </c>
      <c r="V16" s="45" t="s">
        <v>1294</v>
      </c>
      <c r="W16" t="s">
        <v>23</v>
      </c>
      <c r="X16">
        <v>4579533</v>
      </c>
      <c r="Y16">
        <v>14760000</v>
      </c>
      <c r="Z16">
        <v>10374804</v>
      </c>
      <c r="AA16">
        <v>1000</v>
      </c>
      <c r="AB16">
        <v>70.290000000000006</v>
      </c>
      <c r="AC16">
        <v>1</v>
      </c>
      <c r="AD16">
        <f t="shared" si="0"/>
        <v>14760000</v>
      </c>
      <c r="AF16" s="45" t="s">
        <v>1295</v>
      </c>
      <c r="AG16" t="s">
        <v>23</v>
      </c>
      <c r="AH16">
        <v>157493</v>
      </c>
      <c r="AI16">
        <v>0</v>
      </c>
      <c r="AJ16">
        <v>0</v>
      </c>
      <c r="AK16">
        <v>100</v>
      </c>
      <c r="AL16">
        <v>100</v>
      </c>
      <c r="AM16">
        <v>0</v>
      </c>
      <c r="AN16">
        <v>7978</v>
      </c>
      <c r="AP16" s="45" t="s">
        <v>1296</v>
      </c>
      <c r="AQ16" t="s">
        <v>23</v>
      </c>
      <c r="AR16">
        <v>529579</v>
      </c>
      <c r="AS16">
        <v>560269</v>
      </c>
      <c r="AT16">
        <v>246518</v>
      </c>
      <c r="AU16">
        <v>1000</v>
      </c>
      <c r="AV16">
        <v>44</v>
      </c>
      <c r="AW16">
        <v>28865</v>
      </c>
      <c r="AX16">
        <v>29141</v>
      </c>
      <c r="BA16" s="45" t="s">
        <v>1297</v>
      </c>
      <c r="BB16" t="s">
        <v>23</v>
      </c>
      <c r="BC16">
        <v>163997</v>
      </c>
      <c r="BD16">
        <v>0</v>
      </c>
      <c r="BE16">
        <v>0</v>
      </c>
      <c r="BF16">
        <v>260</v>
      </c>
      <c r="BG16">
        <v>93</v>
      </c>
      <c r="BH16">
        <v>11541</v>
      </c>
      <c r="BI16">
        <v>5747</v>
      </c>
      <c r="BK16" s="45" t="s">
        <v>1298</v>
      </c>
      <c r="BL16" t="s">
        <v>23</v>
      </c>
      <c r="BM16">
        <v>0</v>
      </c>
      <c r="BN16">
        <v>0</v>
      </c>
      <c r="BO16">
        <v>0</v>
      </c>
      <c r="BP16">
        <v>100</v>
      </c>
      <c r="BQ16">
        <v>100</v>
      </c>
      <c r="BR16">
        <v>0</v>
      </c>
      <c r="BS16">
        <v>11408</v>
      </c>
    </row>
    <row r="17" spans="1:71" x14ac:dyDescent="0.35">
      <c r="A17" s="45" t="s">
        <v>1292</v>
      </c>
      <c r="B17" s="4">
        <v>2019</v>
      </c>
      <c r="C17" s="6">
        <v>16333000</v>
      </c>
      <c r="D17" s="6">
        <v>96200000</v>
      </c>
      <c r="E17" s="6">
        <v>71341920</v>
      </c>
      <c r="F17" s="6">
        <v>8000000</v>
      </c>
      <c r="G17" s="6">
        <v>74.16</v>
      </c>
      <c r="H17" s="6">
        <v>71</v>
      </c>
      <c r="I17">
        <v>128779</v>
      </c>
      <c r="K17" s="45" t="s">
        <v>1293</v>
      </c>
      <c r="L17" s="4">
        <v>2019</v>
      </c>
      <c r="M17">
        <v>1963719</v>
      </c>
      <c r="N17">
        <v>3090345</v>
      </c>
      <c r="O17">
        <v>2228448</v>
      </c>
      <c r="P17">
        <v>1000</v>
      </c>
      <c r="Q17">
        <v>72.11</v>
      </c>
      <c r="R17">
        <v>40972</v>
      </c>
      <c r="S17">
        <v>13325</v>
      </c>
      <c r="V17" s="45" t="s">
        <v>1294</v>
      </c>
      <c r="W17" t="s">
        <v>26</v>
      </c>
      <c r="X17">
        <v>8272599</v>
      </c>
      <c r="Y17">
        <v>12990000</v>
      </c>
      <c r="Z17">
        <v>10577757</v>
      </c>
      <c r="AA17">
        <v>1000</v>
      </c>
      <c r="AB17">
        <v>81.430000000000007</v>
      </c>
      <c r="AC17">
        <v>1</v>
      </c>
      <c r="AD17">
        <f t="shared" si="0"/>
        <v>12990000</v>
      </c>
      <c r="AF17" s="45" t="s">
        <v>1295</v>
      </c>
      <c r="AG17" t="s">
        <v>26</v>
      </c>
      <c r="AH17">
        <v>38125</v>
      </c>
      <c r="AI17">
        <v>0</v>
      </c>
      <c r="AJ17">
        <v>0</v>
      </c>
      <c r="AK17">
        <v>100</v>
      </c>
      <c r="AL17">
        <v>100</v>
      </c>
      <c r="AM17">
        <v>0</v>
      </c>
      <c r="AN17">
        <v>7348</v>
      </c>
      <c r="AP17" s="45" t="s">
        <v>1296</v>
      </c>
      <c r="AQ17" t="s">
        <v>26</v>
      </c>
      <c r="AR17">
        <v>1212834</v>
      </c>
      <c r="AS17">
        <v>680902</v>
      </c>
      <c r="AT17">
        <v>299597</v>
      </c>
      <c r="AU17">
        <v>1000</v>
      </c>
      <c r="AV17">
        <v>44</v>
      </c>
      <c r="AW17">
        <v>31202</v>
      </c>
      <c r="AX17">
        <v>27676</v>
      </c>
      <c r="BA17" s="45" t="s">
        <v>1297</v>
      </c>
      <c r="BB17" t="s">
        <v>26</v>
      </c>
      <c r="BC17">
        <v>218721</v>
      </c>
      <c r="BD17">
        <v>0</v>
      </c>
      <c r="BE17">
        <v>0</v>
      </c>
      <c r="BF17">
        <v>458</v>
      </c>
      <c r="BG17">
        <v>100</v>
      </c>
      <c r="BH17">
        <v>5863</v>
      </c>
      <c r="BI17">
        <v>5458</v>
      </c>
      <c r="BK17" s="45" t="s">
        <v>1298</v>
      </c>
      <c r="BL17" t="s">
        <v>26</v>
      </c>
      <c r="BM17">
        <v>0</v>
      </c>
      <c r="BN17">
        <v>0</v>
      </c>
      <c r="BO17">
        <v>0</v>
      </c>
      <c r="BP17">
        <v>100</v>
      </c>
      <c r="BQ17">
        <v>100</v>
      </c>
      <c r="BR17">
        <v>0</v>
      </c>
      <c r="BS17">
        <v>10852</v>
      </c>
    </row>
    <row r="18" spans="1:71" x14ac:dyDescent="0.35">
      <c r="A18" s="45" t="s">
        <v>1292</v>
      </c>
      <c r="B18" s="4">
        <v>2020</v>
      </c>
      <c r="C18" s="6">
        <v>2148000</v>
      </c>
      <c r="D18" s="6">
        <v>26000000</v>
      </c>
      <c r="E18" s="6">
        <v>18054400</v>
      </c>
      <c r="F18" s="6">
        <v>8000000</v>
      </c>
      <c r="G18" s="6">
        <v>69.44</v>
      </c>
      <c r="H18" s="6">
        <v>54</v>
      </c>
      <c r="I18">
        <v>128779</v>
      </c>
      <c r="K18" s="45" t="s">
        <v>1293</v>
      </c>
      <c r="L18" s="4">
        <v>2020</v>
      </c>
      <c r="M18">
        <v>2450724</v>
      </c>
      <c r="N18">
        <v>2388025</v>
      </c>
      <c r="O18">
        <v>2090477</v>
      </c>
      <c r="P18">
        <v>1000</v>
      </c>
      <c r="Q18">
        <v>87.54</v>
      </c>
      <c r="R18">
        <v>46330</v>
      </c>
      <c r="S18">
        <v>13230</v>
      </c>
      <c r="V18" s="45" t="s">
        <v>1294</v>
      </c>
      <c r="W18" t="s">
        <v>25</v>
      </c>
      <c r="X18">
        <v>7113148</v>
      </c>
      <c r="Y18">
        <v>15760000</v>
      </c>
      <c r="Z18">
        <v>12833368</v>
      </c>
      <c r="AA18">
        <v>1000</v>
      </c>
      <c r="AB18">
        <v>81.430000000000007</v>
      </c>
      <c r="AC18">
        <v>1</v>
      </c>
      <c r="AD18">
        <f t="shared" si="0"/>
        <v>15760000</v>
      </c>
      <c r="AF18" s="45" t="s">
        <v>1295</v>
      </c>
      <c r="AG18" t="s">
        <v>25</v>
      </c>
      <c r="AH18">
        <v>106118</v>
      </c>
      <c r="AI18">
        <v>0</v>
      </c>
      <c r="AJ18">
        <v>0</v>
      </c>
      <c r="AK18">
        <v>100</v>
      </c>
      <c r="AL18">
        <v>100</v>
      </c>
      <c r="AM18">
        <v>0</v>
      </c>
      <c r="AN18">
        <v>7553</v>
      </c>
      <c r="AP18" s="45" t="s">
        <v>1296</v>
      </c>
      <c r="AQ18" t="s">
        <v>25</v>
      </c>
      <c r="AR18">
        <v>1212816</v>
      </c>
      <c r="AS18">
        <v>3747725</v>
      </c>
      <c r="AT18">
        <v>1648999</v>
      </c>
      <c r="AU18">
        <v>1000</v>
      </c>
      <c r="AV18">
        <v>64</v>
      </c>
      <c r="AW18">
        <v>35259</v>
      </c>
      <c r="AX18">
        <v>27603</v>
      </c>
      <c r="BA18" s="45" t="s">
        <v>1297</v>
      </c>
      <c r="BB18" t="s">
        <v>25</v>
      </c>
      <c r="BC18">
        <v>363645</v>
      </c>
      <c r="BD18">
        <v>0</v>
      </c>
      <c r="BE18">
        <v>0</v>
      </c>
      <c r="BF18">
        <v>458</v>
      </c>
      <c r="BG18">
        <v>100</v>
      </c>
      <c r="BH18">
        <v>8169</v>
      </c>
      <c r="BI18">
        <v>5458</v>
      </c>
      <c r="BK18" s="45" t="s">
        <v>1298</v>
      </c>
      <c r="BL18" t="s">
        <v>25</v>
      </c>
      <c r="BM18">
        <v>0</v>
      </c>
      <c r="BN18">
        <v>0</v>
      </c>
      <c r="BO18">
        <v>0</v>
      </c>
      <c r="BP18">
        <v>100</v>
      </c>
      <c r="BQ18">
        <v>100</v>
      </c>
      <c r="BR18">
        <v>0</v>
      </c>
      <c r="BS18">
        <v>10852</v>
      </c>
    </row>
    <row r="19" spans="1:71" x14ac:dyDescent="0.35">
      <c r="A19" s="45" t="s">
        <v>1292</v>
      </c>
      <c r="B19" s="4">
        <v>2021</v>
      </c>
      <c r="C19" s="6">
        <v>626000</v>
      </c>
      <c r="D19" s="6">
        <v>13000000</v>
      </c>
      <c r="E19" s="6">
        <v>12171900</v>
      </c>
      <c r="F19" s="6">
        <v>9000000</v>
      </c>
      <c r="G19" s="6">
        <v>93.63</v>
      </c>
      <c r="H19" s="6">
        <v>39</v>
      </c>
      <c r="I19">
        <v>135198</v>
      </c>
      <c r="K19" s="45" t="s">
        <v>1293</v>
      </c>
      <c r="L19" s="4">
        <v>2021</v>
      </c>
      <c r="M19">
        <v>3649259</v>
      </c>
      <c r="N19">
        <v>2183590</v>
      </c>
      <c r="O19">
        <v>1911515</v>
      </c>
      <c r="P19">
        <v>1000</v>
      </c>
      <c r="Q19">
        <v>87.54</v>
      </c>
      <c r="R19">
        <v>54504</v>
      </c>
      <c r="S19">
        <v>13958</v>
      </c>
      <c r="V19" s="45" t="s">
        <v>1294</v>
      </c>
      <c r="W19" t="s">
        <v>29</v>
      </c>
      <c r="X19">
        <v>9611835</v>
      </c>
      <c r="Y19">
        <v>15200000</v>
      </c>
      <c r="Z19">
        <v>12377360</v>
      </c>
      <c r="AA19">
        <v>1000</v>
      </c>
      <c r="AB19">
        <v>81.430000000000007</v>
      </c>
      <c r="AC19">
        <v>1</v>
      </c>
      <c r="AD19">
        <f t="shared" si="0"/>
        <v>15200000</v>
      </c>
      <c r="AF19" s="45" t="s">
        <v>1295</v>
      </c>
      <c r="AG19" t="s">
        <v>29</v>
      </c>
      <c r="AH19">
        <v>199006</v>
      </c>
      <c r="AI19">
        <v>100000</v>
      </c>
      <c r="AJ19">
        <v>100000</v>
      </c>
      <c r="AK19">
        <v>100</v>
      </c>
      <c r="AL19">
        <v>100</v>
      </c>
      <c r="AM19">
        <v>0</v>
      </c>
      <c r="AN19">
        <v>7667</v>
      </c>
      <c r="AP19" s="45" t="s">
        <v>1296</v>
      </c>
      <c r="AQ19" t="s">
        <v>29</v>
      </c>
      <c r="AR19">
        <v>2596203</v>
      </c>
      <c r="AS19">
        <v>4541494</v>
      </c>
      <c r="AT19">
        <v>2920180</v>
      </c>
      <c r="AU19">
        <v>1000</v>
      </c>
      <c r="AV19">
        <v>64</v>
      </c>
      <c r="AW19">
        <v>34390</v>
      </c>
      <c r="AX19">
        <v>59513</v>
      </c>
      <c r="BA19" s="45" t="s">
        <v>1297</v>
      </c>
      <c r="BB19" t="s">
        <v>29</v>
      </c>
      <c r="BC19">
        <v>587964</v>
      </c>
      <c r="BD19">
        <v>2619006</v>
      </c>
      <c r="BE19">
        <v>2619006</v>
      </c>
      <c r="BF19">
        <v>458</v>
      </c>
      <c r="BG19">
        <v>100</v>
      </c>
      <c r="BH19">
        <v>2836</v>
      </c>
      <c r="BI19">
        <v>23508</v>
      </c>
      <c r="BK19" s="45" t="s">
        <v>1298</v>
      </c>
      <c r="BL19" t="s">
        <v>29</v>
      </c>
      <c r="BM19">
        <v>0</v>
      </c>
      <c r="BN19">
        <v>0</v>
      </c>
      <c r="BO19">
        <v>0</v>
      </c>
      <c r="BP19">
        <v>100</v>
      </c>
      <c r="BQ19">
        <v>100</v>
      </c>
      <c r="BR19">
        <v>0</v>
      </c>
      <c r="BS19">
        <v>11379</v>
      </c>
    </row>
    <row r="21" spans="1:71" ht="29" x14ac:dyDescent="0.35">
      <c r="A21" s="9" t="s">
        <v>1236</v>
      </c>
      <c r="B21" s="10"/>
      <c r="C21" s="10">
        <f>SUM(C4:C19)</f>
        <v>86259998</v>
      </c>
      <c r="D21" s="10">
        <f>SUM(D4:D19)</f>
        <v>298094145</v>
      </c>
      <c r="E21" s="11">
        <f>SUM(E4:E19)</f>
        <v>222364144</v>
      </c>
      <c r="F21" s="12">
        <f>AVERAGE(F4:F19)</f>
        <v>8687500</v>
      </c>
      <c r="G21" s="10">
        <f>AVERAGE(G4:G19)</f>
        <v>38.514374999999994</v>
      </c>
      <c r="H21" s="10">
        <f>AVERAGE(H4:H19)</f>
        <v>35.5625</v>
      </c>
      <c r="I21" s="10">
        <f>SUM(I4:I19)</f>
        <v>2235258</v>
      </c>
      <c r="K21" s="9" t="s">
        <v>1236</v>
      </c>
      <c r="L21" s="10"/>
      <c r="M21" s="10">
        <f>SUM(M4:M19)</f>
        <v>99644900</v>
      </c>
      <c r="N21" s="10">
        <f>SUM(N4:N19)</f>
        <v>249553681</v>
      </c>
      <c r="O21" s="11">
        <f>SUM(O4:O19)</f>
        <v>118395148</v>
      </c>
      <c r="P21" s="12">
        <f>AVERAGE(P4:P19)</f>
        <v>1000</v>
      </c>
      <c r="Q21" s="10">
        <f>AVERAGE(Q4:Q19)</f>
        <v>56.444374999999987</v>
      </c>
      <c r="R21" s="10">
        <f>AVERAGE(R4:R19)</f>
        <v>33225.6875</v>
      </c>
      <c r="S21" s="10">
        <f>SUM(S4:S19)</f>
        <v>194238</v>
      </c>
      <c r="V21" s="9" t="s">
        <v>1236</v>
      </c>
      <c r="W21" s="10"/>
      <c r="X21" s="10">
        <f>SUM(X4:X19)</f>
        <v>67535878</v>
      </c>
      <c r="Y21" s="10">
        <f>SUM(Y4:Y19)</f>
        <v>117843144</v>
      </c>
      <c r="Z21" s="11">
        <f>SUM(Z4:Z19)</f>
        <v>86321231</v>
      </c>
      <c r="AA21" s="12">
        <f>AVERAGE(AA4:AA19)</f>
        <v>1000</v>
      </c>
      <c r="AB21" s="10">
        <f>AVERAGE(AB4:AB19)</f>
        <v>70.750624999999999</v>
      </c>
      <c r="AC21" s="10">
        <f>AVERAGE(AC4:AC19)</f>
        <v>1</v>
      </c>
      <c r="AD21" s="10">
        <f>SUM(AD4:AD19)</f>
        <v>117843144</v>
      </c>
      <c r="AF21" s="9" t="s">
        <v>1236</v>
      </c>
      <c r="AG21" s="10"/>
      <c r="AH21" s="10">
        <f>SUM(AH4:AH19)</f>
        <v>1850795</v>
      </c>
      <c r="AI21" s="10">
        <f>SUM(AI4:AI19)</f>
        <v>100000</v>
      </c>
      <c r="AJ21" s="11">
        <f>SUM(AJ4:AJ19)</f>
        <v>100000</v>
      </c>
      <c r="AK21" s="12">
        <f>AVERAGE(AK4:AK19)</f>
        <v>100</v>
      </c>
      <c r="AL21" s="10">
        <f>AVERAGE(AL4:AL19)</f>
        <v>100</v>
      </c>
      <c r="AM21" s="10">
        <f>AVERAGE(AM4:AM19)</f>
        <v>0</v>
      </c>
      <c r="AN21" s="10">
        <f>SUM(AN4:AN19)</f>
        <v>130429</v>
      </c>
      <c r="AP21" s="9" t="s">
        <v>1236</v>
      </c>
      <c r="AQ21" s="10"/>
      <c r="AR21" s="10">
        <f>SUM(AR4:AR19)</f>
        <v>12409169</v>
      </c>
      <c r="AS21" s="10">
        <f>SUM(AS4:AS19)</f>
        <v>22651861</v>
      </c>
      <c r="AT21" s="11">
        <f>SUM(AT4:AT19)</f>
        <v>9051735</v>
      </c>
      <c r="AU21" s="12">
        <f>AVERAGE(AU4:AU19)</f>
        <v>1000</v>
      </c>
      <c r="AV21" s="10">
        <f>AVERAGE(AV4:AV19)</f>
        <v>36.875</v>
      </c>
      <c r="AW21" s="10">
        <f>AVERAGE(AW4:AW19)</f>
        <v>20594.9375</v>
      </c>
      <c r="AX21" s="10">
        <f>SUM(AX4:AX19)</f>
        <v>507146</v>
      </c>
      <c r="BA21" s="9" t="s">
        <v>1236</v>
      </c>
      <c r="BB21" s="10"/>
      <c r="BC21" s="10">
        <f>SUM(BC4:BC19)</f>
        <v>3032557</v>
      </c>
      <c r="BD21" s="10">
        <f>SUM(BD4:BD19)</f>
        <v>2619006</v>
      </c>
      <c r="BE21" s="11">
        <f>SUM(BE4:BE19)</f>
        <v>2619006</v>
      </c>
      <c r="BF21" s="12">
        <f>AVERAGE(BF4:BF19)</f>
        <v>297.125</v>
      </c>
      <c r="BG21" s="10">
        <f>AVERAGE(BG4:BG19)</f>
        <v>77.9375</v>
      </c>
      <c r="BH21" s="10">
        <f>AVERAGE(BH4:BH19)</f>
        <v>3421.875</v>
      </c>
      <c r="BI21" s="10">
        <f>SUM(BI4:BI19)</f>
        <v>113328</v>
      </c>
      <c r="BK21" s="9" t="s">
        <v>1236</v>
      </c>
      <c r="BL21" s="10"/>
      <c r="BM21" s="10">
        <f>SUM(BM4:BM19)</f>
        <v>566416.75</v>
      </c>
      <c r="BN21" s="10">
        <f>SUM(BN4:BN19)</f>
        <v>3619290</v>
      </c>
      <c r="BO21" s="11">
        <f>SUM(BO4:BO19)</f>
        <v>3619290</v>
      </c>
      <c r="BP21" s="12">
        <f>AVERAGE(BP4:BP19)</f>
        <v>100</v>
      </c>
      <c r="BQ21" s="10">
        <f>AVERAGE(BQ4:BQ19)</f>
        <v>100</v>
      </c>
      <c r="BR21" s="10">
        <f>AVERAGE(BR4:BR19)</f>
        <v>0</v>
      </c>
      <c r="BS21" s="10">
        <f>SUM(BS4:BS19)</f>
        <v>187331</v>
      </c>
    </row>
    <row r="24" spans="1:71" x14ac:dyDescent="0.35">
      <c r="A24" s="13" t="s">
        <v>1237</v>
      </c>
      <c r="B24" s="14">
        <v>0.55000000000000004</v>
      </c>
      <c r="C24" s="51" t="s">
        <v>1238</v>
      </c>
      <c r="K24" s="13" t="s">
        <v>1237</v>
      </c>
      <c r="L24" s="14">
        <v>0.55000000000000004</v>
      </c>
      <c r="M24" s="51" t="s">
        <v>1238</v>
      </c>
      <c r="V24" s="13" t="s">
        <v>1237</v>
      </c>
      <c r="W24" s="14">
        <v>0.55000000000000004</v>
      </c>
      <c r="X24" s="51" t="s">
        <v>1238</v>
      </c>
      <c r="AF24" s="13" t="s">
        <v>1237</v>
      </c>
      <c r="AG24" s="14">
        <v>0.55000000000000004</v>
      </c>
      <c r="AH24" s="51" t="s">
        <v>1238</v>
      </c>
      <c r="AP24" s="13" t="s">
        <v>1237</v>
      </c>
      <c r="AQ24" s="14">
        <v>0.55000000000000004</v>
      </c>
      <c r="AR24" s="51" t="s">
        <v>1238</v>
      </c>
      <c r="BA24" s="13" t="s">
        <v>1237</v>
      </c>
      <c r="BB24" s="14">
        <v>0.55000000000000004</v>
      </c>
      <c r="BC24" s="51" t="s">
        <v>1238</v>
      </c>
      <c r="BK24" s="13" t="s">
        <v>1237</v>
      </c>
      <c r="BL24" s="14">
        <v>0.55000000000000004</v>
      </c>
      <c r="BM24" s="51" t="s">
        <v>1238</v>
      </c>
    </row>
    <row r="25" spans="1:71" ht="60" customHeight="1" x14ac:dyDescent="0.35">
      <c r="A25" s="13" t="s">
        <v>1239</v>
      </c>
      <c r="B25" s="14">
        <v>0.3</v>
      </c>
      <c r="C25" s="51"/>
      <c r="K25" s="13" t="s">
        <v>1239</v>
      </c>
      <c r="L25" s="14">
        <v>0.3</v>
      </c>
      <c r="M25" s="51"/>
      <c r="V25" s="13" t="s">
        <v>1239</v>
      </c>
      <c r="W25" s="14">
        <v>0.3</v>
      </c>
      <c r="X25" s="51"/>
      <c r="AF25" s="13" t="s">
        <v>1239</v>
      </c>
      <c r="AG25" s="14">
        <v>0.3</v>
      </c>
      <c r="AH25" s="51"/>
      <c r="AP25" s="13" t="s">
        <v>1239</v>
      </c>
      <c r="AQ25" s="14">
        <v>0.3</v>
      </c>
      <c r="AR25" s="51"/>
      <c r="BA25" s="13" t="s">
        <v>1239</v>
      </c>
      <c r="BB25" s="14">
        <v>0.3</v>
      </c>
      <c r="BC25" s="51"/>
      <c r="BK25" s="13" t="s">
        <v>1239</v>
      </c>
      <c r="BL25" s="14">
        <v>0.3</v>
      </c>
      <c r="BM25" s="51"/>
    </row>
    <row r="26" spans="1:71" ht="32.25" customHeight="1" x14ac:dyDescent="0.35">
      <c r="A26" s="13" t="s">
        <v>1240</v>
      </c>
      <c r="B26" s="14">
        <v>0.15</v>
      </c>
      <c r="C26" s="51"/>
      <c r="K26" s="13" t="s">
        <v>1240</v>
      </c>
      <c r="L26" s="14">
        <v>0.15</v>
      </c>
      <c r="M26" s="51"/>
      <c r="V26" s="13" t="s">
        <v>1240</v>
      </c>
      <c r="W26" s="14">
        <v>0.15</v>
      </c>
      <c r="X26" s="51"/>
      <c r="AF26" s="13" t="s">
        <v>1240</v>
      </c>
      <c r="AG26" s="14">
        <v>0.15</v>
      </c>
      <c r="AH26" s="51"/>
      <c r="AP26" s="13" t="s">
        <v>1240</v>
      </c>
      <c r="AQ26" s="14">
        <v>0.15</v>
      </c>
      <c r="AR26" s="51"/>
      <c r="BA26" s="13" t="s">
        <v>1240</v>
      </c>
      <c r="BB26" s="14">
        <v>0.15</v>
      </c>
      <c r="BC26" s="51"/>
      <c r="BK26" s="13" t="s">
        <v>1240</v>
      </c>
      <c r="BL26" s="14">
        <v>0.15</v>
      </c>
      <c r="BM26" s="51"/>
    </row>
    <row r="27" spans="1:71" x14ac:dyDescent="0.35">
      <c r="A27" s="15"/>
      <c r="B27" s="10"/>
      <c r="C27" s="10"/>
      <c r="K27" s="15"/>
      <c r="L27" s="10"/>
      <c r="M27" s="10"/>
      <c r="V27" s="15"/>
      <c r="W27" s="10"/>
      <c r="X27" s="10"/>
      <c r="AF27" s="15"/>
      <c r="AG27" s="10"/>
      <c r="AH27" s="10"/>
      <c r="AP27" s="15"/>
      <c r="AQ27" s="10"/>
      <c r="AR27" s="10"/>
      <c r="BA27" s="15"/>
      <c r="BB27" s="10"/>
      <c r="BC27" s="10"/>
      <c r="BK27" s="15"/>
      <c r="BL27" s="10"/>
      <c r="BM27" s="10"/>
    </row>
    <row r="28" spans="1:71" ht="145" x14ac:dyDescent="0.35">
      <c r="A28" s="9"/>
      <c r="B28" s="9" t="s">
        <v>1241</v>
      </c>
      <c r="C28" s="10"/>
      <c r="K28" s="9"/>
      <c r="L28" s="9" t="s">
        <v>1241</v>
      </c>
      <c r="M28" s="10"/>
      <c r="V28" s="9"/>
      <c r="W28" s="9" t="s">
        <v>1241</v>
      </c>
      <c r="X28" s="10"/>
      <c r="AF28" s="9"/>
      <c r="AG28" s="9" t="s">
        <v>1241</v>
      </c>
      <c r="AH28" s="10"/>
      <c r="AP28" s="9"/>
      <c r="AQ28" s="9" t="s">
        <v>1241</v>
      </c>
      <c r="AR28" s="10"/>
      <c r="BA28" s="9"/>
      <c r="BB28" s="9" t="s">
        <v>1241</v>
      </c>
      <c r="BC28" s="10"/>
      <c r="BK28" s="9"/>
      <c r="BL28" s="9" t="s">
        <v>1241</v>
      </c>
      <c r="BM28" s="10"/>
    </row>
    <row r="29" spans="1:71" ht="43.5" x14ac:dyDescent="0.35">
      <c r="A29" s="9" t="s">
        <v>1242</v>
      </c>
      <c r="B29" s="10">
        <f>B24*C21+B25*((F21*H21)+(D21-E21))+B26*E21</f>
        <v>196201386.42499998</v>
      </c>
      <c r="C29" s="9"/>
      <c r="K29" s="9" t="s">
        <v>1242</v>
      </c>
      <c r="L29" s="10">
        <f>L24*M21+L25*((P21*R21)+(N21-O21))+L26*O21</f>
        <v>121879233.35000001</v>
      </c>
      <c r="M29" s="9"/>
      <c r="V29" s="9" t="s">
        <v>1242</v>
      </c>
      <c r="W29" s="10">
        <f>W24*X21+W25*((AA21*AC21)+(Y21-Z21))+W26*Z21</f>
        <v>59549791.450000003</v>
      </c>
      <c r="X29" s="9"/>
      <c r="AF29" s="9" t="s">
        <v>1242</v>
      </c>
      <c r="AG29" s="10">
        <f>AG24*AH21+AG25*((AK21*AM21)+(AI21-AJ21))+AG26*AJ21</f>
        <v>1032937.2500000001</v>
      </c>
      <c r="AH29" s="9"/>
      <c r="AP29" s="9" t="s">
        <v>1242</v>
      </c>
      <c r="AQ29" s="10">
        <f>AQ24*AR21+AQ25*((AU21*AW21)+(AS21-AT21))+AQ26*AT21</f>
        <v>18441322.25</v>
      </c>
      <c r="AR29" s="9"/>
      <c r="BA29" s="9" t="s">
        <v>1242</v>
      </c>
      <c r="BB29" s="10">
        <f>BB24*BC21+BB25*((BF21*BH21)+(BD21-BE21))+BB26*BE21</f>
        <v>2365774.6328125</v>
      </c>
      <c r="BC29" s="9"/>
      <c r="BK29" s="9" t="s">
        <v>1242</v>
      </c>
      <c r="BL29" s="10">
        <f>BL24*BM21+BL25*((BP21*BR21)+(BN21-BO21))+BL26*BO21</f>
        <v>854422.71250000002</v>
      </c>
      <c r="BM29" s="9"/>
    </row>
    <row r="33" spans="1:11" ht="56.25" customHeight="1" x14ac:dyDescent="0.35">
      <c r="A33" s="44" t="s">
        <v>1273</v>
      </c>
      <c r="B33" s="40" t="s">
        <v>1244</v>
      </c>
      <c r="C33" s="40" t="s">
        <v>1245</v>
      </c>
      <c r="D33" s="40" t="s">
        <v>1246</v>
      </c>
      <c r="E33" s="40" t="s">
        <v>1274</v>
      </c>
      <c r="F33" s="40" t="s">
        <v>1275</v>
      </c>
      <c r="G33" s="41" t="s">
        <v>1276</v>
      </c>
      <c r="H33" s="9"/>
      <c r="I33" s="9"/>
      <c r="J33" s="16" t="s">
        <v>1250</v>
      </c>
      <c r="K33" s="17" t="s">
        <v>1251</v>
      </c>
    </row>
    <row r="34" spans="1:11" x14ac:dyDescent="0.35">
      <c r="A34" s="46" t="s">
        <v>1292</v>
      </c>
      <c r="B34" s="28">
        <f>B29</f>
        <v>196201386.42499998</v>
      </c>
      <c r="C34" s="27">
        <f>I21</f>
        <v>2235258</v>
      </c>
      <c r="D34" s="27">
        <f>B34/C34</f>
        <v>87.775722724177697</v>
      </c>
      <c r="E34" s="28">
        <f>D34/MAX($D$34:$D$40)</f>
        <v>0.1398874965149986</v>
      </c>
      <c r="F34" s="28">
        <f>E34*100</f>
        <v>13.988749651499861</v>
      </c>
      <c r="G34" s="32">
        <v>5</v>
      </c>
      <c r="H34" s="9"/>
      <c r="I34" s="9" t="s">
        <v>1271</v>
      </c>
      <c r="J34" s="18" t="s">
        <v>1252</v>
      </c>
      <c r="K34" s="19">
        <v>1</v>
      </c>
    </row>
    <row r="35" spans="1:11" x14ac:dyDescent="0.35">
      <c r="A35" s="46" t="s">
        <v>1293</v>
      </c>
      <c r="B35" s="28">
        <f>L29</f>
        <v>121879233.35000001</v>
      </c>
      <c r="C35" s="27">
        <f>S21</f>
        <v>194238</v>
      </c>
      <c r="D35" s="27">
        <f t="shared" ref="D35:D40" si="1">B35/C35</f>
        <v>627.47368357376013</v>
      </c>
      <c r="E35" s="28">
        <f t="shared" ref="E35:E40" si="2">D35/MAX($D$34:$D$40)</f>
        <v>1</v>
      </c>
      <c r="F35" s="28">
        <f t="shared" ref="F35:F40" si="3">E35*100</f>
        <v>100</v>
      </c>
      <c r="G35" s="32">
        <v>10</v>
      </c>
      <c r="H35" s="9"/>
      <c r="I35" s="26" t="s">
        <v>1270</v>
      </c>
      <c r="J35" s="20" t="s">
        <v>1253</v>
      </c>
      <c r="K35" s="19">
        <v>2</v>
      </c>
    </row>
    <row r="36" spans="1:11" x14ac:dyDescent="0.35">
      <c r="A36" s="46" t="s">
        <v>1294</v>
      </c>
      <c r="B36" s="28">
        <f>W29</f>
        <v>59549791.450000003</v>
      </c>
      <c r="C36" s="27">
        <f>AD21</f>
        <v>117843144</v>
      </c>
      <c r="D36" s="27">
        <f t="shared" si="1"/>
        <v>0.5053309800526028</v>
      </c>
      <c r="E36" s="28">
        <f t="shared" si="2"/>
        <v>8.0534210960769425E-4</v>
      </c>
      <c r="F36" s="28">
        <f t="shared" si="3"/>
        <v>8.0534210960769431E-2</v>
      </c>
      <c r="G36" s="32">
        <v>1</v>
      </c>
      <c r="H36" s="9"/>
      <c r="I36" s="26" t="s">
        <v>1262</v>
      </c>
      <c r="J36" s="20" t="s">
        <v>1254</v>
      </c>
      <c r="K36" s="19">
        <v>3</v>
      </c>
    </row>
    <row r="37" spans="1:11" x14ac:dyDescent="0.35">
      <c r="A37" s="46" t="s">
        <v>1295</v>
      </c>
      <c r="B37" s="27">
        <f>AG29</f>
        <v>1032937.2500000001</v>
      </c>
      <c r="C37" s="27">
        <f>AN21</f>
        <v>130429</v>
      </c>
      <c r="D37" s="27">
        <f t="shared" si="1"/>
        <v>7.9195366827929377</v>
      </c>
      <c r="E37" s="28">
        <f t="shared" si="2"/>
        <v>1.262130490905598E-2</v>
      </c>
      <c r="F37" s="28">
        <f t="shared" si="3"/>
        <v>1.2621304909055979</v>
      </c>
      <c r="G37" s="32">
        <v>2</v>
      </c>
      <c r="H37" s="9"/>
      <c r="I37" s="26" t="s">
        <v>1263</v>
      </c>
      <c r="J37" s="20" t="s">
        <v>1255</v>
      </c>
      <c r="K37" s="19">
        <v>4</v>
      </c>
    </row>
    <row r="38" spans="1:11" x14ac:dyDescent="0.35">
      <c r="A38" s="46" t="s">
        <v>1296</v>
      </c>
      <c r="B38" s="28">
        <f>AQ29</f>
        <v>18441322.25</v>
      </c>
      <c r="C38" s="27">
        <f>AX21</f>
        <v>507146</v>
      </c>
      <c r="D38" s="27">
        <f t="shared" si="1"/>
        <v>36.362945285972877</v>
      </c>
      <c r="E38" s="28">
        <f t="shared" si="2"/>
        <v>5.7951347184584161E-2</v>
      </c>
      <c r="F38" s="28">
        <f t="shared" si="3"/>
        <v>5.7951347184584163</v>
      </c>
      <c r="G38" s="32">
        <v>3</v>
      </c>
      <c r="H38" s="9"/>
      <c r="I38" s="26" t="s">
        <v>1264</v>
      </c>
      <c r="J38" s="21" t="s">
        <v>1256</v>
      </c>
      <c r="K38" s="19">
        <v>5</v>
      </c>
    </row>
    <row r="39" spans="1:11" x14ac:dyDescent="0.35">
      <c r="A39" s="46" t="s">
        <v>1297</v>
      </c>
      <c r="B39" s="28">
        <f>BB29</f>
        <v>2365774.6328125</v>
      </c>
      <c r="C39" s="27">
        <f>BI21</f>
        <v>113328</v>
      </c>
      <c r="D39" s="27">
        <f t="shared" si="1"/>
        <v>20.8754644290246</v>
      </c>
      <c r="E39" s="28">
        <f t="shared" si="2"/>
        <v>3.3269067652572988E-2</v>
      </c>
      <c r="F39" s="28">
        <f t="shared" si="3"/>
        <v>3.326906765257299</v>
      </c>
      <c r="G39" s="32">
        <v>3</v>
      </c>
      <c r="H39" s="9"/>
      <c r="I39" s="26" t="s">
        <v>1265</v>
      </c>
      <c r="J39" s="22" t="s">
        <v>1257</v>
      </c>
      <c r="K39" s="19">
        <v>6</v>
      </c>
    </row>
    <row r="40" spans="1:11" x14ac:dyDescent="0.35">
      <c r="A40" s="46" t="s">
        <v>1298</v>
      </c>
      <c r="B40" s="28">
        <f>BL29</f>
        <v>854422.71250000002</v>
      </c>
      <c r="C40" s="27">
        <f>BS21</f>
        <v>187331</v>
      </c>
      <c r="D40" s="27">
        <f t="shared" si="1"/>
        <v>4.5610321436387995</v>
      </c>
      <c r="E40" s="28">
        <f t="shared" si="2"/>
        <v>7.2688819675457289E-3</v>
      </c>
      <c r="F40" s="28">
        <f t="shared" si="3"/>
        <v>0.72688819675457284</v>
      </c>
      <c r="G40" s="32">
        <v>1</v>
      </c>
      <c r="H40" s="9"/>
      <c r="I40" s="26" t="s">
        <v>1266</v>
      </c>
      <c r="J40" s="22" t="s">
        <v>1258</v>
      </c>
      <c r="K40" s="19">
        <v>7</v>
      </c>
    </row>
    <row r="41" spans="1:11" x14ac:dyDescent="0.35">
      <c r="A41" s="10"/>
      <c r="B41" s="9"/>
      <c r="C41" s="10"/>
      <c r="D41" s="10"/>
      <c r="E41" s="9"/>
      <c r="F41" s="9"/>
      <c r="G41" s="10"/>
      <c r="H41" s="9"/>
      <c r="I41" s="26" t="s">
        <v>1267</v>
      </c>
      <c r="J41" s="22" t="s">
        <v>1259</v>
      </c>
      <c r="K41" s="19">
        <v>8</v>
      </c>
    </row>
    <row r="42" spans="1:11" x14ac:dyDescent="0.35">
      <c r="A42" s="10"/>
      <c r="B42" s="9"/>
      <c r="C42" s="10"/>
      <c r="D42" s="10"/>
      <c r="E42" s="9"/>
      <c r="F42" s="9"/>
      <c r="G42" s="10"/>
      <c r="H42" s="9"/>
      <c r="I42" s="26" t="s">
        <v>1268</v>
      </c>
      <c r="J42" s="22" t="s">
        <v>1260</v>
      </c>
      <c r="K42" s="19">
        <v>9</v>
      </c>
    </row>
    <row r="43" spans="1:11" x14ac:dyDescent="0.35">
      <c r="A43" s="10"/>
      <c r="B43" s="9"/>
      <c r="C43" s="10"/>
      <c r="D43" s="10"/>
      <c r="E43" s="9"/>
      <c r="F43" s="9"/>
      <c r="G43" s="10"/>
      <c r="H43" s="9"/>
      <c r="I43" s="26" t="s">
        <v>1269</v>
      </c>
      <c r="J43" s="23" t="s">
        <v>1261</v>
      </c>
      <c r="K43" s="24">
        <v>10</v>
      </c>
    </row>
    <row r="44" spans="1:1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x14ac:dyDescent="0.35">
      <c r="A45" s="9"/>
      <c r="B45" s="9"/>
      <c r="C45" s="9"/>
      <c r="D45" s="9"/>
      <c r="E45" s="9"/>
      <c r="F45" s="9"/>
      <c r="G45" s="9"/>
      <c r="H45" s="9"/>
      <c r="I45" s="9"/>
      <c r="J45" s="25"/>
    </row>
  </sheetData>
  <sheetProtection algorithmName="SHA-512" hashValue="Iad154VNxV6t2ZrOWMR9jGLkbuYBjH/vcoyC/wFiwkVOn8f/CW72BjBm9Ar/80meay1NO5F5FZ9iT2PIs81sxg==" saltValue="nWcPuSaX4cezer0teXBWMg==" spinCount="100000" sheet="1" objects="1" scenarios="1"/>
  <mergeCells count="7">
    <mergeCell ref="BM24:BM26"/>
    <mergeCell ref="C24:C26"/>
    <mergeCell ref="M24:M26"/>
    <mergeCell ref="X24:X26"/>
    <mergeCell ref="AH24:AH26"/>
    <mergeCell ref="AR24:AR26"/>
    <mergeCell ref="BC24:B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P101"/>
  <sheetViews>
    <sheetView zoomScaleNormal="100" workbookViewId="0">
      <selection activeCell="GH3" activeCellId="1" sqref="GS3 GH3"/>
    </sheetView>
  </sheetViews>
  <sheetFormatPr defaultRowHeight="14.5" x14ac:dyDescent="0.35"/>
  <cols>
    <col min="1" max="1" width="14.1796875" customWidth="1"/>
    <col min="2" max="2" width="10.08984375" customWidth="1"/>
    <col min="3" max="3" width="12.1796875" customWidth="1"/>
    <col min="4" max="4" width="10.90625" customWidth="1"/>
    <col min="5" max="5" width="11.453125" customWidth="1"/>
    <col min="12" max="12" width="13.6328125" customWidth="1"/>
    <col min="13" max="13" width="8.90625" customWidth="1"/>
    <col min="23" max="23" width="14.54296875" customWidth="1"/>
    <col min="34" max="34" width="14.453125" customWidth="1"/>
    <col min="45" max="45" width="13.7265625" customWidth="1"/>
    <col min="56" max="56" width="13.90625" customWidth="1"/>
    <col min="67" max="67" width="13.81640625" customWidth="1"/>
    <col min="78" max="78" width="32" bestFit="1" customWidth="1"/>
    <col min="89" max="89" width="14.08984375" customWidth="1"/>
    <col min="100" max="100" width="14.26953125" customWidth="1"/>
    <col min="101" max="101" width="9.26953125" customWidth="1"/>
    <col min="104" max="104" width="12.453125" customWidth="1"/>
    <col min="111" max="111" width="14" customWidth="1"/>
    <col min="122" max="122" width="14.453125" customWidth="1"/>
    <col min="133" max="133" width="14.36328125" customWidth="1"/>
    <col min="144" max="144" width="14.08984375" customWidth="1"/>
    <col min="155" max="155" width="14.54296875" customWidth="1"/>
    <col min="159" max="159" width="12.453125" bestFit="1" customWidth="1"/>
    <col min="166" max="166" width="14.08984375" customWidth="1"/>
    <col min="176" max="176" width="8.7265625" customWidth="1"/>
    <col min="177" max="177" width="14" customWidth="1"/>
    <col min="188" max="188" width="13.6328125" customWidth="1"/>
    <col min="199" max="199" width="13.6328125" customWidth="1"/>
    <col min="210" max="210" width="14.08984375" customWidth="1"/>
    <col min="221" max="221" width="14.08984375" customWidth="1"/>
    <col min="232" max="232" width="14.08984375" customWidth="1"/>
    <col min="243" max="243" width="13.90625" customWidth="1"/>
    <col min="254" max="254" width="13.90625" customWidth="1"/>
    <col min="265" max="265" width="13.7265625" customWidth="1"/>
    <col min="276" max="276" width="14.36328125" customWidth="1"/>
    <col min="287" max="287" width="13.54296875" customWidth="1"/>
    <col min="298" max="298" width="13.6328125" customWidth="1"/>
    <col min="309" max="309" width="13.7265625" customWidth="1"/>
    <col min="320" max="320" width="13.6328125" customWidth="1"/>
    <col min="331" max="331" width="13.90625" customWidth="1"/>
    <col min="342" max="342" width="13.54296875" customWidth="1"/>
    <col min="353" max="353" width="13.54296875" customWidth="1"/>
    <col min="355" max="355" width="8.08984375" customWidth="1"/>
    <col min="364" max="364" width="13.54296875" customWidth="1"/>
    <col min="375" max="375" width="13.6328125" customWidth="1"/>
    <col min="386" max="386" width="13.7265625" customWidth="1"/>
    <col min="397" max="397" width="13.7265625" customWidth="1"/>
  </cols>
  <sheetData>
    <row r="1" spans="1:405" ht="15.5" x14ac:dyDescent="0.35">
      <c r="A1" s="38" t="s">
        <v>1287</v>
      </c>
    </row>
    <row r="3" spans="1:405" s="9" customFormat="1" ht="88.5" x14ac:dyDescent="0.35">
      <c r="A3" s="29" t="s">
        <v>1</v>
      </c>
      <c r="B3" s="29" t="s">
        <v>41</v>
      </c>
      <c r="C3" s="29" t="s">
        <v>1231</v>
      </c>
      <c r="D3" s="29" t="s">
        <v>78</v>
      </c>
      <c r="E3" s="29" t="s">
        <v>1232</v>
      </c>
      <c r="F3" s="29" t="s">
        <v>1233</v>
      </c>
      <c r="G3" s="29" t="s">
        <v>1234</v>
      </c>
      <c r="H3" s="29" t="s">
        <v>79</v>
      </c>
      <c r="I3" s="29" t="s">
        <v>1235</v>
      </c>
      <c r="J3" s="37"/>
      <c r="K3" s="37"/>
      <c r="L3" s="29" t="s">
        <v>1</v>
      </c>
      <c r="M3" s="29" t="s">
        <v>41</v>
      </c>
      <c r="N3" s="29" t="s">
        <v>1231</v>
      </c>
      <c r="O3" s="29" t="s">
        <v>78</v>
      </c>
      <c r="P3" s="29" t="s">
        <v>1232</v>
      </c>
      <c r="Q3" s="29" t="s">
        <v>1233</v>
      </c>
      <c r="R3" s="29" t="s">
        <v>1234</v>
      </c>
      <c r="S3" s="29" t="s">
        <v>79</v>
      </c>
      <c r="T3" s="29" t="s">
        <v>1235</v>
      </c>
      <c r="W3" s="29" t="s">
        <v>1</v>
      </c>
      <c r="X3" s="29" t="s">
        <v>41</v>
      </c>
      <c r="Y3" s="29" t="s">
        <v>1231</v>
      </c>
      <c r="Z3" s="29" t="s">
        <v>78</v>
      </c>
      <c r="AA3" s="29" t="s">
        <v>1232</v>
      </c>
      <c r="AB3" s="29" t="s">
        <v>1233</v>
      </c>
      <c r="AC3" s="29" t="s">
        <v>1234</v>
      </c>
      <c r="AD3" s="29" t="s">
        <v>79</v>
      </c>
      <c r="AE3" s="30" t="s">
        <v>1235</v>
      </c>
      <c r="AH3" s="29" t="s">
        <v>1</v>
      </c>
      <c r="AI3" s="29" t="s">
        <v>41</v>
      </c>
      <c r="AJ3" s="7" t="s">
        <v>1231</v>
      </c>
      <c r="AK3" s="29" t="s">
        <v>78</v>
      </c>
      <c r="AL3" s="29" t="s">
        <v>1232</v>
      </c>
      <c r="AM3" s="29" t="s">
        <v>1233</v>
      </c>
      <c r="AN3" s="29" t="s">
        <v>1234</v>
      </c>
      <c r="AO3" s="29" t="s">
        <v>79</v>
      </c>
      <c r="AP3" s="30" t="s">
        <v>1235</v>
      </c>
      <c r="AS3" s="29" t="s">
        <v>1</v>
      </c>
      <c r="AT3" s="29" t="s">
        <v>41</v>
      </c>
      <c r="AU3" s="29" t="s">
        <v>1231</v>
      </c>
      <c r="AV3" s="29" t="s">
        <v>78</v>
      </c>
      <c r="AW3" s="29" t="s">
        <v>1232</v>
      </c>
      <c r="AX3" s="29" t="s">
        <v>1233</v>
      </c>
      <c r="AY3" s="29" t="s">
        <v>1234</v>
      </c>
      <c r="AZ3" s="29" t="s">
        <v>79</v>
      </c>
      <c r="BA3" s="30" t="s">
        <v>1235</v>
      </c>
      <c r="BD3" s="29" t="s">
        <v>1</v>
      </c>
      <c r="BE3" s="29" t="s">
        <v>41</v>
      </c>
      <c r="BF3" s="29" t="s">
        <v>1231</v>
      </c>
      <c r="BG3" s="29" t="s">
        <v>78</v>
      </c>
      <c r="BH3" s="29" t="s">
        <v>1232</v>
      </c>
      <c r="BI3" s="29" t="s">
        <v>1233</v>
      </c>
      <c r="BJ3" s="29" t="s">
        <v>1234</v>
      </c>
      <c r="BK3" s="29" t="s">
        <v>79</v>
      </c>
      <c r="BL3" s="30" t="s">
        <v>1235</v>
      </c>
      <c r="BO3" s="29" t="s">
        <v>1</v>
      </c>
      <c r="BP3" s="29" t="s">
        <v>41</v>
      </c>
      <c r="BQ3" s="7" t="s">
        <v>1231</v>
      </c>
      <c r="BR3" s="29" t="s">
        <v>78</v>
      </c>
      <c r="BS3" s="29" t="s">
        <v>1232</v>
      </c>
      <c r="BT3" s="29" t="s">
        <v>1233</v>
      </c>
      <c r="BU3" s="29" t="s">
        <v>1234</v>
      </c>
      <c r="BV3" s="29" t="s">
        <v>79</v>
      </c>
      <c r="BW3" s="30" t="s">
        <v>1235</v>
      </c>
      <c r="BZ3" s="29" t="s">
        <v>1</v>
      </c>
      <c r="CA3" s="29" t="s">
        <v>41</v>
      </c>
      <c r="CB3" s="29" t="s">
        <v>1231</v>
      </c>
      <c r="CC3" s="29" t="s">
        <v>78</v>
      </c>
      <c r="CD3" s="29" t="s">
        <v>1232</v>
      </c>
      <c r="CE3" s="29" t="s">
        <v>1233</v>
      </c>
      <c r="CF3" s="29" t="s">
        <v>1234</v>
      </c>
      <c r="CG3" s="29" t="s">
        <v>79</v>
      </c>
      <c r="CH3" s="30" t="s">
        <v>1235</v>
      </c>
      <c r="CK3" s="29" t="s">
        <v>1</v>
      </c>
      <c r="CL3" s="29" t="s">
        <v>41</v>
      </c>
      <c r="CM3" s="29" t="s">
        <v>1231</v>
      </c>
      <c r="CN3" s="29" t="s">
        <v>78</v>
      </c>
      <c r="CO3" s="29" t="s">
        <v>1232</v>
      </c>
      <c r="CP3" s="29" t="s">
        <v>1233</v>
      </c>
      <c r="CQ3" s="29" t="s">
        <v>1234</v>
      </c>
      <c r="CR3" s="29" t="s">
        <v>79</v>
      </c>
      <c r="CS3" s="30" t="s">
        <v>1235</v>
      </c>
      <c r="CV3" s="29" t="s">
        <v>1</v>
      </c>
      <c r="CW3" s="29" t="s">
        <v>41</v>
      </c>
      <c r="CX3" s="29" t="s">
        <v>1231</v>
      </c>
      <c r="CY3" s="29" t="s">
        <v>78</v>
      </c>
      <c r="CZ3" s="29" t="s">
        <v>1232</v>
      </c>
      <c r="DA3" s="29" t="s">
        <v>1233</v>
      </c>
      <c r="DB3" s="29" t="s">
        <v>1234</v>
      </c>
      <c r="DC3" s="29" t="s">
        <v>79</v>
      </c>
      <c r="DD3" s="30" t="s">
        <v>1235</v>
      </c>
      <c r="DG3" s="29" t="s">
        <v>1</v>
      </c>
      <c r="DH3" s="29" t="s">
        <v>41</v>
      </c>
      <c r="DI3" s="29" t="s">
        <v>1231</v>
      </c>
      <c r="DJ3" s="29" t="s">
        <v>78</v>
      </c>
      <c r="DK3" s="29" t="s">
        <v>1232</v>
      </c>
      <c r="DL3" s="29" t="s">
        <v>1233</v>
      </c>
      <c r="DM3" s="29" t="s">
        <v>1234</v>
      </c>
      <c r="DN3" s="29" t="s">
        <v>79</v>
      </c>
      <c r="DO3" s="30" t="s">
        <v>1235</v>
      </c>
      <c r="DR3" s="29" t="s">
        <v>1</v>
      </c>
      <c r="DS3" s="29" t="s">
        <v>41</v>
      </c>
      <c r="DT3" s="7" t="s">
        <v>1231</v>
      </c>
      <c r="DU3" s="29" t="s">
        <v>78</v>
      </c>
      <c r="DV3" s="29" t="s">
        <v>1232</v>
      </c>
      <c r="DW3" s="29" t="s">
        <v>1233</v>
      </c>
      <c r="DX3" s="29" t="s">
        <v>1234</v>
      </c>
      <c r="DY3" s="29" t="s">
        <v>79</v>
      </c>
      <c r="DZ3" s="30" t="s">
        <v>1235</v>
      </c>
      <c r="EC3" s="29" t="s">
        <v>1</v>
      </c>
      <c r="ED3" s="29" t="s">
        <v>41</v>
      </c>
      <c r="EE3" s="7" t="s">
        <v>1231</v>
      </c>
      <c r="EF3" s="29" t="s">
        <v>78</v>
      </c>
      <c r="EG3" s="29" t="s">
        <v>1232</v>
      </c>
      <c r="EH3" s="29" t="s">
        <v>1233</v>
      </c>
      <c r="EI3" s="29" t="s">
        <v>1234</v>
      </c>
      <c r="EJ3" s="29" t="s">
        <v>79</v>
      </c>
      <c r="EK3" s="30" t="s">
        <v>1235</v>
      </c>
      <c r="EN3" s="29" t="s">
        <v>1</v>
      </c>
      <c r="EO3" s="29" t="s">
        <v>41</v>
      </c>
      <c r="EP3" s="7" t="s">
        <v>1231</v>
      </c>
      <c r="EQ3" s="29" t="s">
        <v>78</v>
      </c>
      <c r="ER3" s="29" t="s">
        <v>1232</v>
      </c>
      <c r="ES3" s="29" t="s">
        <v>1233</v>
      </c>
      <c r="ET3" s="29" t="s">
        <v>1234</v>
      </c>
      <c r="EU3" s="29" t="s">
        <v>79</v>
      </c>
      <c r="EV3" s="30" t="s">
        <v>1235</v>
      </c>
      <c r="EY3" s="29" t="s">
        <v>1</v>
      </c>
      <c r="EZ3" s="29" t="s">
        <v>41</v>
      </c>
      <c r="FA3" s="29" t="s">
        <v>1231</v>
      </c>
      <c r="FB3" s="29" t="s">
        <v>78</v>
      </c>
      <c r="FC3" s="29" t="s">
        <v>1232</v>
      </c>
      <c r="FD3" s="29" t="s">
        <v>1233</v>
      </c>
      <c r="FE3" s="29" t="s">
        <v>1234</v>
      </c>
      <c r="FF3" s="29" t="s">
        <v>79</v>
      </c>
      <c r="FG3" s="30" t="s">
        <v>1235</v>
      </c>
      <c r="FJ3" s="29" t="s">
        <v>1</v>
      </c>
      <c r="FK3" s="29" t="s">
        <v>41</v>
      </c>
      <c r="FL3" s="29" t="s">
        <v>1231</v>
      </c>
      <c r="FM3" s="29" t="s">
        <v>78</v>
      </c>
      <c r="FN3" s="29" t="s">
        <v>1232</v>
      </c>
      <c r="FO3" s="29" t="s">
        <v>1233</v>
      </c>
      <c r="FP3" s="29" t="s">
        <v>1234</v>
      </c>
      <c r="FQ3" s="29" t="s">
        <v>79</v>
      </c>
      <c r="FR3" s="30" t="s">
        <v>1235</v>
      </c>
      <c r="FU3" s="29" t="s">
        <v>1</v>
      </c>
      <c r="FV3" s="29" t="s">
        <v>41</v>
      </c>
      <c r="FW3" s="29" t="s">
        <v>1231</v>
      </c>
      <c r="FX3" s="29" t="s">
        <v>78</v>
      </c>
      <c r="FY3" s="29" t="s">
        <v>1232</v>
      </c>
      <c r="FZ3" s="29" t="s">
        <v>1233</v>
      </c>
      <c r="GA3" s="29" t="s">
        <v>1234</v>
      </c>
      <c r="GB3" s="29" t="s">
        <v>79</v>
      </c>
      <c r="GC3" s="30" t="s">
        <v>1235</v>
      </c>
      <c r="GF3" s="29" t="s">
        <v>1</v>
      </c>
      <c r="GG3" s="29" t="s">
        <v>41</v>
      </c>
      <c r="GH3" s="29" t="s">
        <v>1231</v>
      </c>
      <c r="GI3" s="29" t="s">
        <v>78</v>
      </c>
      <c r="GJ3" s="29" t="s">
        <v>1232</v>
      </c>
      <c r="GK3" s="29" t="s">
        <v>1233</v>
      </c>
      <c r="GL3" s="29" t="s">
        <v>1234</v>
      </c>
      <c r="GM3" s="29" t="s">
        <v>79</v>
      </c>
      <c r="GN3" s="30" t="s">
        <v>1235</v>
      </c>
      <c r="GQ3" s="29" t="s">
        <v>1</v>
      </c>
      <c r="GR3" s="29" t="s">
        <v>41</v>
      </c>
      <c r="GS3" s="29" t="s">
        <v>1231</v>
      </c>
      <c r="GT3" s="29" t="s">
        <v>78</v>
      </c>
      <c r="GU3" s="29" t="s">
        <v>1232</v>
      </c>
      <c r="GV3" s="29" t="s">
        <v>1233</v>
      </c>
      <c r="GW3" s="29" t="s">
        <v>1234</v>
      </c>
      <c r="GX3" s="29" t="s">
        <v>79</v>
      </c>
      <c r="GY3" s="30" t="s">
        <v>1235</v>
      </c>
      <c r="HB3" s="29" t="s">
        <v>1</v>
      </c>
      <c r="HC3" s="29" t="s">
        <v>41</v>
      </c>
      <c r="HD3" s="29" t="s">
        <v>1231</v>
      </c>
      <c r="HE3" s="29" t="s">
        <v>78</v>
      </c>
      <c r="HF3" s="29" t="s">
        <v>1232</v>
      </c>
      <c r="HG3" s="29" t="s">
        <v>1233</v>
      </c>
      <c r="HH3" s="29" t="s">
        <v>1234</v>
      </c>
      <c r="HI3" s="29" t="s">
        <v>79</v>
      </c>
      <c r="HJ3" s="30" t="s">
        <v>1235</v>
      </c>
      <c r="HM3" s="29" t="s">
        <v>1</v>
      </c>
      <c r="HN3" s="29" t="s">
        <v>41</v>
      </c>
      <c r="HO3" s="29" t="s">
        <v>1231</v>
      </c>
      <c r="HP3" s="29" t="s">
        <v>78</v>
      </c>
      <c r="HQ3" s="29" t="s">
        <v>1232</v>
      </c>
      <c r="HR3" s="29" t="s">
        <v>1233</v>
      </c>
      <c r="HS3" s="29" t="s">
        <v>1234</v>
      </c>
      <c r="HT3" s="29" t="s">
        <v>79</v>
      </c>
      <c r="HU3" s="30" t="s">
        <v>1235</v>
      </c>
      <c r="HX3" s="29" t="s">
        <v>1</v>
      </c>
      <c r="HY3" s="29" t="s">
        <v>41</v>
      </c>
      <c r="HZ3" s="29" t="s">
        <v>1231</v>
      </c>
      <c r="IA3" s="29" t="s">
        <v>78</v>
      </c>
      <c r="IB3" s="29" t="s">
        <v>1232</v>
      </c>
      <c r="IC3" s="29" t="s">
        <v>1233</v>
      </c>
      <c r="ID3" s="29" t="s">
        <v>1234</v>
      </c>
      <c r="IE3" s="29" t="s">
        <v>79</v>
      </c>
      <c r="IF3" s="30" t="s">
        <v>1235</v>
      </c>
      <c r="II3" s="29" t="s">
        <v>1</v>
      </c>
      <c r="IJ3" s="29" t="s">
        <v>41</v>
      </c>
      <c r="IK3" s="29" t="s">
        <v>1231</v>
      </c>
      <c r="IL3" s="29" t="s">
        <v>78</v>
      </c>
      <c r="IM3" s="29" t="s">
        <v>1232</v>
      </c>
      <c r="IN3" s="29" t="s">
        <v>1233</v>
      </c>
      <c r="IO3" s="29" t="s">
        <v>1234</v>
      </c>
      <c r="IP3" s="29" t="s">
        <v>79</v>
      </c>
      <c r="IQ3" s="30" t="s">
        <v>1235</v>
      </c>
      <c r="IT3" s="29" t="s">
        <v>1</v>
      </c>
      <c r="IU3" s="29" t="s">
        <v>41</v>
      </c>
      <c r="IV3" s="29" t="s">
        <v>1231</v>
      </c>
      <c r="IW3" s="29" t="s">
        <v>78</v>
      </c>
      <c r="IX3" s="29" t="s">
        <v>1232</v>
      </c>
      <c r="IY3" s="29" t="s">
        <v>1233</v>
      </c>
      <c r="IZ3" s="29" t="s">
        <v>1234</v>
      </c>
      <c r="JA3" s="29" t="s">
        <v>79</v>
      </c>
      <c r="JB3" s="30" t="s">
        <v>1235</v>
      </c>
      <c r="JE3" s="29" t="s">
        <v>1</v>
      </c>
      <c r="JF3" s="29" t="s">
        <v>41</v>
      </c>
      <c r="JG3" s="29" t="s">
        <v>1231</v>
      </c>
      <c r="JH3" s="29" t="s">
        <v>78</v>
      </c>
      <c r="JI3" s="29" t="s">
        <v>1232</v>
      </c>
      <c r="JJ3" s="29" t="s">
        <v>1233</v>
      </c>
      <c r="JK3" s="29" t="s">
        <v>1234</v>
      </c>
      <c r="JL3" s="29" t="s">
        <v>79</v>
      </c>
      <c r="JM3" s="30" t="s">
        <v>1235</v>
      </c>
      <c r="JP3" s="29" t="s">
        <v>1</v>
      </c>
      <c r="JQ3" s="29" t="s">
        <v>41</v>
      </c>
      <c r="JR3" s="29" t="s">
        <v>1231</v>
      </c>
      <c r="JS3" s="29" t="s">
        <v>78</v>
      </c>
      <c r="JT3" s="29" t="s">
        <v>1232</v>
      </c>
      <c r="JU3" s="29" t="s">
        <v>1233</v>
      </c>
      <c r="JV3" s="29" t="s">
        <v>1234</v>
      </c>
      <c r="JW3" s="29" t="s">
        <v>79</v>
      </c>
      <c r="JX3" s="30" t="s">
        <v>1235</v>
      </c>
      <c r="KA3" s="29" t="s">
        <v>1</v>
      </c>
      <c r="KB3" s="29" t="s">
        <v>41</v>
      </c>
      <c r="KC3" s="29" t="s">
        <v>1231</v>
      </c>
      <c r="KD3" s="29" t="s">
        <v>78</v>
      </c>
      <c r="KE3" s="29" t="s">
        <v>1232</v>
      </c>
      <c r="KF3" s="29" t="s">
        <v>1233</v>
      </c>
      <c r="KG3" s="29" t="s">
        <v>1234</v>
      </c>
      <c r="KH3" s="29" t="s">
        <v>79</v>
      </c>
      <c r="KI3" s="30" t="s">
        <v>1235</v>
      </c>
      <c r="KL3" s="29" t="s">
        <v>1</v>
      </c>
      <c r="KM3" s="29" t="s">
        <v>41</v>
      </c>
      <c r="KN3" s="29" t="s">
        <v>1231</v>
      </c>
      <c r="KO3" s="29" t="s">
        <v>78</v>
      </c>
      <c r="KP3" s="29" t="s">
        <v>1232</v>
      </c>
      <c r="KQ3" s="29" t="s">
        <v>1233</v>
      </c>
      <c r="KR3" s="29" t="s">
        <v>1234</v>
      </c>
      <c r="KS3" s="29" t="s">
        <v>79</v>
      </c>
      <c r="KT3" s="30" t="s">
        <v>1235</v>
      </c>
      <c r="KW3" s="29" t="s">
        <v>1</v>
      </c>
      <c r="KX3" s="29" t="s">
        <v>41</v>
      </c>
      <c r="KY3" s="29" t="s">
        <v>1231</v>
      </c>
      <c r="KZ3" s="29" t="s">
        <v>78</v>
      </c>
      <c r="LA3" s="29" t="s">
        <v>1232</v>
      </c>
      <c r="LB3" s="29" t="s">
        <v>1233</v>
      </c>
      <c r="LC3" s="29" t="s">
        <v>1234</v>
      </c>
      <c r="LD3" s="29" t="s">
        <v>79</v>
      </c>
      <c r="LE3" s="30" t="s">
        <v>1235</v>
      </c>
      <c r="LH3" s="29" t="s">
        <v>1</v>
      </c>
      <c r="LI3" s="29" t="s">
        <v>41</v>
      </c>
      <c r="LJ3" s="29" t="s">
        <v>1231</v>
      </c>
      <c r="LK3" s="29" t="s">
        <v>78</v>
      </c>
      <c r="LL3" s="29" t="s">
        <v>1232</v>
      </c>
      <c r="LM3" s="29" t="s">
        <v>1233</v>
      </c>
      <c r="LN3" s="29" t="s">
        <v>1234</v>
      </c>
      <c r="LO3" s="29" t="s">
        <v>79</v>
      </c>
      <c r="LP3" s="30" t="s">
        <v>1235</v>
      </c>
      <c r="LS3" s="29" t="s">
        <v>1</v>
      </c>
      <c r="LT3" s="29" t="s">
        <v>41</v>
      </c>
      <c r="LU3" s="29" t="s">
        <v>1231</v>
      </c>
      <c r="LV3" s="29" t="s">
        <v>78</v>
      </c>
      <c r="LW3" s="29" t="s">
        <v>1232</v>
      </c>
      <c r="LX3" s="29" t="s">
        <v>1233</v>
      </c>
      <c r="LY3" s="29" t="s">
        <v>1234</v>
      </c>
      <c r="LZ3" s="29" t="s">
        <v>79</v>
      </c>
      <c r="MA3" s="30" t="s">
        <v>1235</v>
      </c>
      <c r="MD3" s="29" t="s">
        <v>1</v>
      </c>
      <c r="ME3" s="29" t="s">
        <v>41</v>
      </c>
      <c r="MF3" s="29" t="s">
        <v>1231</v>
      </c>
      <c r="MG3" s="29" t="s">
        <v>78</v>
      </c>
      <c r="MH3" s="29" t="s">
        <v>1232</v>
      </c>
      <c r="MI3" s="29" t="s">
        <v>1233</v>
      </c>
      <c r="MJ3" s="29" t="s">
        <v>1234</v>
      </c>
      <c r="MK3" s="29" t="s">
        <v>79</v>
      </c>
      <c r="ML3" s="30" t="s">
        <v>1235</v>
      </c>
      <c r="MO3" s="29" t="s">
        <v>1</v>
      </c>
      <c r="MP3" s="29" t="s">
        <v>41</v>
      </c>
      <c r="MQ3" s="29" t="s">
        <v>1231</v>
      </c>
      <c r="MR3" s="29" t="s">
        <v>78</v>
      </c>
      <c r="MS3" s="29" t="s">
        <v>1232</v>
      </c>
      <c r="MT3" s="29" t="s">
        <v>1233</v>
      </c>
      <c r="MU3" s="29" t="s">
        <v>1234</v>
      </c>
      <c r="MV3" s="29" t="s">
        <v>79</v>
      </c>
      <c r="MW3" s="30" t="s">
        <v>1235</v>
      </c>
      <c r="MZ3" s="29" t="s">
        <v>1</v>
      </c>
      <c r="NA3" s="29" t="s">
        <v>41</v>
      </c>
      <c r="NB3" s="29" t="s">
        <v>1231</v>
      </c>
      <c r="NC3" s="29" t="s">
        <v>78</v>
      </c>
      <c r="ND3" s="29" t="s">
        <v>1232</v>
      </c>
      <c r="NE3" s="29" t="s">
        <v>1233</v>
      </c>
      <c r="NF3" s="29" t="s">
        <v>1234</v>
      </c>
      <c r="NG3" s="29" t="s">
        <v>79</v>
      </c>
      <c r="NH3" s="30" t="s">
        <v>1235</v>
      </c>
      <c r="NK3" s="29" t="s">
        <v>1</v>
      </c>
      <c r="NL3" s="29" t="s">
        <v>41</v>
      </c>
      <c r="NM3" s="29" t="s">
        <v>1231</v>
      </c>
      <c r="NN3" s="29" t="s">
        <v>78</v>
      </c>
      <c r="NO3" s="29" t="s">
        <v>1232</v>
      </c>
      <c r="NP3" s="29" t="s">
        <v>1233</v>
      </c>
      <c r="NQ3" s="29" t="s">
        <v>1234</v>
      </c>
      <c r="NR3" s="29" t="s">
        <v>79</v>
      </c>
      <c r="NS3" s="30" t="s">
        <v>1235</v>
      </c>
      <c r="NV3" s="29" t="s">
        <v>1</v>
      </c>
      <c r="NW3" s="29" t="s">
        <v>41</v>
      </c>
      <c r="NX3" s="29" t="s">
        <v>1231</v>
      </c>
      <c r="NY3" s="29" t="s">
        <v>78</v>
      </c>
      <c r="NZ3" s="29" t="s">
        <v>1232</v>
      </c>
      <c r="OA3" s="29" t="s">
        <v>1233</v>
      </c>
      <c r="OB3" s="29" t="s">
        <v>1234</v>
      </c>
      <c r="OC3" s="29" t="s">
        <v>79</v>
      </c>
      <c r="OD3" s="30" t="s">
        <v>1235</v>
      </c>
      <c r="OG3" s="29" t="s">
        <v>1</v>
      </c>
      <c r="OH3" s="29" t="s">
        <v>41</v>
      </c>
      <c r="OI3" s="29" t="s">
        <v>1231</v>
      </c>
      <c r="OJ3" s="29" t="s">
        <v>78</v>
      </c>
      <c r="OK3" s="29" t="s">
        <v>1232</v>
      </c>
      <c r="OL3" s="29" t="s">
        <v>1233</v>
      </c>
      <c r="OM3" s="29" t="s">
        <v>1234</v>
      </c>
      <c r="ON3" s="29" t="s">
        <v>79</v>
      </c>
      <c r="OO3" s="30" t="s">
        <v>1235</v>
      </c>
    </row>
    <row r="4" spans="1:405" x14ac:dyDescent="0.35">
      <c r="A4" s="45" t="s">
        <v>1299</v>
      </c>
      <c r="B4" s="4">
        <v>2006</v>
      </c>
      <c r="C4">
        <v>145000</v>
      </c>
      <c r="D4">
        <v>0</v>
      </c>
      <c r="E4">
        <v>0</v>
      </c>
      <c r="F4">
        <v>100</v>
      </c>
      <c r="G4">
        <v>100</v>
      </c>
      <c r="H4">
        <v>0</v>
      </c>
      <c r="I4">
        <v>620000</v>
      </c>
      <c r="L4" s="45" t="s">
        <v>1356</v>
      </c>
      <c r="M4" s="4">
        <v>2006</v>
      </c>
      <c r="N4">
        <v>0</v>
      </c>
      <c r="O4">
        <v>0</v>
      </c>
      <c r="P4">
        <v>0</v>
      </c>
      <c r="Q4">
        <v>100</v>
      </c>
      <c r="R4">
        <v>40</v>
      </c>
      <c r="S4">
        <v>0</v>
      </c>
      <c r="T4">
        <v>620000</v>
      </c>
      <c r="W4" s="45" t="s">
        <v>1357</v>
      </c>
      <c r="X4" t="s">
        <v>19</v>
      </c>
      <c r="Y4">
        <v>0</v>
      </c>
      <c r="Z4">
        <v>0</v>
      </c>
      <c r="AA4">
        <v>0</v>
      </c>
      <c r="AB4">
        <v>0</v>
      </c>
      <c r="AC4">
        <v>38.5</v>
      </c>
      <c r="AD4">
        <v>0</v>
      </c>
      <c r="AE4">
        <v>620000</v>
      </c>
      <c r="AH4" s="45" t="s">
        <v>1358</v>
      </c>
      <c r="AI4" t="s">
        <v>19</v>
      </c>
      <c r="AJ4" s="4">
        <v>0</v>
      </c>
      <c r="AK4">
        <v>0</v>
      </c>
      <c r="AL4">
        <v>0</v>
      </c>
      <c r="AM4">
        <v>100</v>
      </c>
      <c r="AN4">
        <v>25.1</v>
      </c>
      <c r="AO4">
        <v>0</v>
      </c>
      <c r="AP4">
        <v>620000</v>
      </c>
      <c r="AS4" s="45" t="s">
        <v>1359</v>
      </c>
      <c r="AT4" t="s">
        <v>19</v>
      </c>
      <c r="AU4" s="4">
        <v>85540</v>
      </c>
      <c r="AV4">
        <v>0</v>
      </c>
      <c r="AW4">
        <v>0</v>
      </c>
      <c r="AX4">
        <v>0</v>
      </c>
      <c r="AY4">
        <v>100</v>
      </c>
      <c r="AZ4">
        <v>0</v>
      </c>
      <c r="BA4">
        <v>620000</v>
      </c>
      <c r="BD4" s="45" t="s">
        <v>1300</v>
      </c>
      <c r="BE4" t="s">
        <v>19</v>
      </c>
      <c r="BF4" s="4">
        <v>0</v>
      </c>
      <c r="BG4">
        <v>0</v>
      </c>
      <c r="BH4">
        <v>0</v>
      </c>
      <c r="BI4">
        <v>120</v>
      </c>
      <c r="BJ4">
        <v>100</v>
      </c>
      <c r="BK4">
        <v>0</v>
      </c>
      <c r="BL4">
        <v>620000</v>
      </c>
      <c r="BO4" s="45" t="s">
        <v>1301</v>
      </c>
      <c r="BP4" t="s">
        <v>19</v>
      </c>
      <c r="BQ4" s="4">
        <v>522997</v>
      </c>
      <c r="BR4">
        <v>0</v>
      </c>
      <c r="BS4">
        <v>0</v>
      </c>
      <c r="BT4">
        <v>100</v>
      </c>
      <c r="BU4">
        <v>96</v>
      </c>
      <c r="BV4">
        <v>0</v>
      </c>
      <c r="BW4">
        <v>620000</v>
      </c>
      <c r="BZ4" s="45" t="s">
        <v>1302</v>
      </c>
      <c r="CA4" t="s">
        <v>19</v>
      </c>
      <c r="CB4" s="4">
        <v>1204</v>
      </c>
      <c r="CC4">
        <v>0</v>
      </c>
      <c r="CD4">
        <v>0</v>
      </c>
      <c r="CE4">
        <v>12500</v>
      </c>
      <c r="CF4">
        <v>55.46</v>
      </c>
      <c r="CG4">
        <v>0</v>
      </c>
      <c r="CH4">
        <v>620000</v>
      </c>
      <c r="CK4" s="45" t="s">
        <v>1303</v>
      </c>
      <c r="CL4" t="s">
        <v>19</v>
      </c>
      <c r="CN4">
        <v>0</v>
      </c>
      <c r="CO4">
        <v>0</v>
      </c>
      <c r="CP4">
        <v>0</v>
      </c>
      <c r="CQ4">
        <v>0</v>
      </c>
      <c r="CR4">
        <v>0</v>
      </c>
      <c r="CS4">
        <v>620000</v>
      </c>
      <c r="CV4" s="45" t="s">
        <v>1304</v>
      </c>
      <c r="CW4" t="s">
        <v>19</v>
      </c>
      <c r="CX4" s="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620000</v>
      </c>
      <c r="DG4" s="45" t="s">
        <v>1305</v>
      </c>
      <c r="DH4" t="s">
        <v>19</v>
      </c>
      <c r="DI4" s="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620000</v>
      </c>
      <c r="DR4" s="45" t="s">
        <v>1306</v>
      </c>
      <c r="DS4" t="s">
        <v>19</v>
      </c>
      <c r="DT4" s="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620000</v>
      </c>
      <c r="EC4" s="45" t="s">
        <v>1307</v>
      </c>
      <c r="ED4" t="s">
        <v>19</v>
      </c>
      <c r="EE4" s="4">
        <v>0</v>
      </c>
      <c r="EF4">
        <v>0</v>
      </c>
      <c r="EG4">
        <v>0</v>
      </c>
      <c r="EH4">
        <v>100</v>
      </c>
      <c r="EI4">
        <v>58</v>
      </c>
      <c r="EJ4">
        <v>0</v>
      </c>
      <c r="EK4">
        <v>620000</v>
      </c>
      <c r="EN4" s="45" t="s">
        <v>1308</v>
      </c>
      <c r="EO4" t="s">
        <v>19</v>
      </c>
      <c r="EP4" s="4">
        <v>0</v>
      </c>
      <c r="EQ4">
        <v>0</v>
      </c>
      <c r="ER4">
        <v>0</v>
      </c>
      <c r="ES4">
        <v>100</v>
      </c>
      <c r="ET4">
        <v>74</v>
      </c>
      <c r="EU4">
        <v>0</v>
      </c>
      <c r="EV4">
        <v>620000</v>
      </c>
      <c r="EY4" s="45" t="s">
        <v>1309</v>
      </c>
      <c r="EZ4" t="s">
        <v>19</v>
      </c>
      <c r="FB4">
        <v>0</v>
      </c>
      <c r="FC4">
        <v>0</v>
      </c>
      <c r="FD4">
        <v>0</v>
      </c>
      <c r="FE4">
        <v>0</v>
      </c>
      <c r="FF4">
        <v>0</v>
      </c>
      <c r="FG4">
        <v>620000</v>
      </c>
      <c r="FJ4" s="45" t="s">
        <v>1310</v>
      </c>
      <c r="FK4" t="s">
        <v>19</v>
      </c>
      <c r="FL4" s="4">
        <v>171924</v>
      </c>
      <c r="FM4">
        <v>187500</v>
      </c>
      <c r="FN4">
        <v>187500</v>
      </c>
      <c r="FO4">
        <v>100</v>
      </c>
      <c r="FP4">
        <v>100</v>
      </c>
      <c r="FQ4">
        <v>0</v>
      </c>
      <c r="FR4">
        <v>620000</v>
      </c>
      <c r="FU4" s="45" t="s">
        <v>1315</v>
      </c>
      <c r="FV4" t="s">
        <v>19</v>
      </c>
      <c r="FW4" s="4">
        <v>0</v>
      </c>
      <c r="FX4">
        <v>0</v>
      </c>
      <c r="FY4">
        <v>0</v>
      </c>
      <c r="FZ4">
        <v>100</v>
      </c>
      <c r="GA4">
        <v>100</v>
      </c>
      <c r="GB4">
        <v>0</v>
      </c>
      <c r="GC4">
        <v>620000</v>
      </c>
      <c r="GF4" s="45" t="s">
        <v>1311</v>
      </c>
      <c r="GG4" t="s">
        <v>19</v>
      </c>
      <c r="GH4" s="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620000</v>
      </c>
      <c r="GQ4" s="45" t="s">
        <v>1312</v>
      </c>
      <c r="GR4" t="s">
        <v>19</v>
      </c>
      <c r="GS4" s="4">
        <v>0</v>
      </c>
      <c r="GT4">
        <v>0</v>
      </c>
      <c r="GU4">
        <v>0</v>
      </c>
      <c r="GV4">
        <v>100</v>
      </c>
      <c r="GW4">
        <v>100</v>
      </c>
      <c r="GX4">
        <v>0</v>
      </c>
      <c r="GY4">
        <v>620000</v>
      </c>
      <c r="HB4" s="45" t="s">
        <v>1313</v>
      </c>
      <c r="HC4" t="s">
        <v>19</v>
      </c>
      <c r="HD4" s="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620000</v>
      </c>
      <c r="HM4" s="45" t="s">
        <v>1322</v>
      </c>
      <c r="HN4" t="s">
        <v>19</v>
      </c>
      <c r="HO4" s="4">
        <v>0</v>
      </c>
      <c r="HP4">
        <v>0</v>
      </c>
      <c r="HQ4">
        <v>0</v>
      </c>
      <c r="HR4">
        <v>100</v>
      </c>
      <c r="HS4">
        <v>100</v>
      </c>
      <c r="HT4">
        <v>0</v>
      </c>
      <c r="HU4">
        <v>620000</v>
      </c>
      <c r="HX4" s="45" t="s">
        <v>1323</v>
      </c>
      <c r="HY4" t="s">
        <v>19</v>
      </c>
      <c r="HZ4" s="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620000</v>
      </c>
      <c r="II4" s="45" t="s">
        <v>1314</v>
      </c>
      <c r="IJ4" t="s">
        <v>19</v>
      </c>
      <c r="IK4" s="4">
        <v>8450000</v>
      </c>
      <c r="IL4">
        <v>30000000</v>
      </c>
      <c r="IM4">
        <v>13806000</v>
      </c>
      <c r="IN4">
        <v>50594</v>
      </c>
      <c r="IO4">
        <v>46.02</v>
      </c>
      <c r="IP4">
        <v>0</v>
      </c>
      <c r="IQ4">
        <v>620000</v>
      </c>
      <c r="IT4" s="45" t="s">
        <v>1316</v>
      </c>
      <c r="IU4" t="s">
        <v>19</v>
      </c>
      <c r="IV4" s="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620000</v>
      </c>
      <c r="JE4" s="45" t="s">
        <v>1324</v>
      </c>
      <c r="JF4" t="s">
        <v>19</v>
      </c>
      <c r="JG4" s="4">
        <v>0</v>
      </c>
      <c r="JH4">
        <v>0</v>
      </c>
      <c r="JI4">
        <v>0</v>
      </c>
      <c r="JJ4">
        <v>58</v>
      </c>
      <c r="JK4">
        <v>62</v>
      </c>
      <c r="JL4">
        <v>0</v>
      </c>
      <c r="JM4">
        <v>620000</v>
      </c>
      <c r="JP4" s="45" t="s">
        <v>1317</v>
      </c>
      <c r="JQ4" t="s">
        <v>19</v>
      </c>
      <c r="JR4" s="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620000</v>
      </c>
      <c r="KA4" s="45" t="s">
        <v>1318</v>
      </c>
      <c r="KB4" t="s">
        <v>19</v>
      </c>
      <c r="KC4" s="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620000</v>
      </c>
      <c r="KL4" s="45" t="s">
        <v>1319</v>
      </c>
      <c r="KM4" t="s">
        <v>19</v>
      </c>
      <c r="KN4" s="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620000</v>
      </c>
      <c r="KW4" s="45" t="s">
        <v>1320</v>
      </c>
      <c r="KX4" t="s">
        <v>19</v>
      </c>
      <c r="KY4" s="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620000</v>
      </c>
      <c r="LH4" s="45" t="s">
        <v>1321</v>
      </c>
      <c r="LI4" t="s">
        <v>19</v>
      </c>
      <c r="LJ4" s="4">
        <v>0</v>
      </c>
      <c r="LK4">
        <v>0</v>
      </c>
      <c r="LL4">
        <v>0</v>
      </c>
      <c r="LM4">
        <v>4000</v>
      </c>
      <c r="LN4">
        <v>100</v>
      </c>
      <c r="LO4">
        <v>0</v>
      </c>
      <c r="LP4">
        <v>620000</v>
      </c>
      <c r="LS4" s="45" t="s">
        <v>1325</v>
      </c>
      <c r="LT4" t="s">
        <v>19</v>
      </c>
      <c r="LU4" s="4">
        <v>93257</v>
      </c>
      <c r="LV4">
        <v>0</v>
      </c>
      <c r="LW4">
        <v>0</v>
      </c>
      <c r="LX4">
        <v>0</v>
      </c>
      <c r="LY4">
        <v>0</v>
      </c>
      <c r="LZ4">
        <v>0</v>
      </c>
      <c r="MA4">
        <v>620000</v>
      </c>
      <c r="MD4" s="45" t="s">
        <v>1326</v>
      </c>
      <c r="ME4" t="s">
        <v>19</v>
      </c>
      <c r="MF4" s="4">
        <v>0</v>
      </c>
      <c r="MG4">
        <v>0</v>
      </c>
      <c r="MH4">
        <v>0</v>
      </c>
      <c r="MI4">
        <v>0</v>
      </c>
      <c r="MJ4">
        <v>0</v>
      </c>
      <c r="MK4">
        <v>0</v>
      </c>
      <c r="ML4">
        <v>620000</v>
      </c>
      <c r="MO4" s="45" t="s">
        <v>1327</v>
      </c>
      <c r="MP4" t="s">
        <v>19</v>
      </c>
      <c r="MQ4" s="4">
        <v>0</v>
      </c>
      <c r="MR4">
        <v>0</v>
      </c>
      <c r="MS4">
        <v>0</v>
      </c>
      <c r="MT4">
        <v>100</v>
      </c>
      <c r="MU4">
        <v>100</v>
      </c>
      <c r="MV4">
        <v>0</v>
      </c>
      <c r="MW4">
        <v>620000</v>
      </c>
      <c r="MZ4" s="45" t="s">
        <v>1329</v>
      </c>
      <c r="NA4" t="s">
        <v>19</v>
      </c>
      <c r="NB4" s="4">
        <v>0</v>
      </c>
      <c r="NC4">
        <v>0</v>
      </c>
      <c r="ND4">
        <v>0</v>
      </c>
      <c r="NE4">
        <v>400</v>
      </c>
      <c r="NF4">
        <v>100</v>
      </c>
      <c r="NG4">
        <v>0</v>
      </c>
      <c r="NH4">
        <v>620000</v>
      </c>
      <c r="NK4" s="45" t="s">
        <v>1328</v>
      </c>
      <c r="NL4" t="s">
        <v>19</v>
      </c>
      <c r="NN4">
        <v>0</v>
      </c>
      <c r="NO4">
        <v>0</v>
      </c>
      <c r="NP4">
        <v>0</v>
      </c>
      <c r="NQ4">
        <v>0</v>
      </c>
      <c r="NR4">
        <v>0</v>
      </c>
      <c r="NS4">
        <v>620000</v>
      </c>
      <c r="NV4" s="45" t="s">
        <v>1331</v>
      </c>
      <c r="NW4" t="s">
        <v>19</v>
      </c>
      <c r="NY4">
        <v>0</v>
      </c>
      <c r="NZ4">
        <v>0</v>
      </c>
      <c r="OA4">
        <v>0</v>
      </c>
      <c r="OB4">
        <v>0</v>
      </c>
      <c r="OC4">
        <v>0</v>
      </c>
      <c r="OD4">
        <v>620000</v>
      </c>
      <c r="OG4" s="45" t="s">
        <v>1330</v>
      </c>
      <c r="OH4" t="s">
        <v>19</v>
      </c>
      <c r="OJ4">
        <v>0</v>
      </c>
      <c r="OK4">
        <v>0</v>
      </c>
      <c r="OL4">
        <v>0</v>
      </c>
      <c r="OM4">
        <v>0</v>
      </c>
      <c r="ON4">
        <v>0</v>
      </c>
      <c r="OO4">
        <v>620000</v>
      </c>
    </row>
    <row r="5" spans="1:405" x14ac:dyDescent="0.35">
      <c r="A5" s="45" t="s">
        <v>1299</v>
      </c>
      <c r="B5" s="4">
        <v>2007</v>
      </c>
      <c r="C5">
        <v>168723</v>
      </c>
      <c r="D5">
        <v>420000</v>
      </c>
      <c r="E5">
        <v>420000</v>
      </c>
      <c r="F5">
        <v>100</v>
      </c>
      <c r="G5">
        <v>100</v>
      </c>
      <c r="H5">
        <v>0</v>
      </c>
      <c r="I5">
        <v>620000</v>
      </c>
      <c r="L5" s="45" t="s">
        <v>1356</v>
      </c>
      <c r="M5" s="4">
        <v>2007</v>
      </c>
      <c r="N5">
        <v>0</v>
      </c>
      <c r="O5">
        <v>0</v>
      </c>
      <c r="P5">
        <v>0</v>
      </c>
      <c r="Q5">
        <v>100</v>
      </c>
      <c r="R5">
        <v>40</v>
      </c>
      <c r="S5">
        <v>0</v>
      </c>
      <c r="T5">
        <v>620000</v>
      </c>
      <c r="W5" s="45" t="s">
        <v>1357</v>
      </c>
      <c r="X5" t="s">
        <v>39</v>
      </c>
      <c r="Y5">
        <v>0</v>
      </c>
      <c r="Z5">
        <v>0</v>
      </c>
      <c r="AA5">
        <v>0</v>
      </c>
      <c r="AB5">
        <v>0</v>
      </c>
      <c r="AC5">
        <v>38.5</v>
      </c>
      <c r="AD5">
        <v>0</v>
      </c>
      <c r="AE5">
        <v>620000</v>
      </c>
      <c r="AH5" s="45" t="s">
        <v>1358</v>
      </c>
      <c r="AI5" t="s">
        <v>39</v>
      </c>
      <c r="AJ5" s="4">
        <v>6865</v>
      </c>
      <c r="AK5">
        <v>0</v>
      </c>
      <c r="AL5">
        <v>0</v>
      </c>
      <c r="AM5">
        <v>100</v>
      </c>
      <c r="AN5">
        <v>25.1</v>
      </c>
      <c r="AO5">
        <v>0</v>
      </c>
      <c r="AP5">
        <v>620000</v>
      </c>
      <c r="AS5" s="45" t="s">
        <v>1359</v>
      </c>
      <c r="AT5" t="s">
        <v>39</v>
      </c>
      <c r="AU5" s="4">
        <v>115383</v>
      </c>
      <c r="AV5">
        <v>0</v>
      </c>
      <c r="AW5">
        <v>0</v>
      </c>
      <c r="AX5">
        <v>0</v>
      </c>
      <c r="AY5">
        <v>100</v>
      </c>
      <c r="AZ5">
        <v>0</v>
      </c>
      <c r="BA5">
        <v>620000</v>
      </c>
      <c r="BD5" s="45" t="s">
        <v>1300</v>
      </c>
      <c r="BE5" t="s">
        <v>39</v>
      </c>
      <c r="BF5" s="4">
        <v>134393</v>
      </c>
      <c r="BG5">
        <v>0</v>
      </c>
      <c r="BH5">
        <v>0</v>
      </c>
      <c r="BI5">
        <v>120</v>
      </c>
      <c r="BJ5">
        <v>100</v>
      </c>
      <c r="BK5">
        <v>0</v>
      </c>
      <c r="BL5">
        <v>620000</v>
      </c>
      <c r="BO5" s="45" t="s">
        <v>1301</v>
      </c>
      <c r="BP5" t="s">
        <v>39</v>
      </c>
      <c r="BQ5" s="4">
        <v>581657</v>
      </c>
      <c r="BR5">
        <v>0</v>
      </c>
      <c r="BS5">
        <v>0</v>
      </c>
      <c r="BT5">
        <v>100</v>
      </c>
      <c r="BU5">
        <v>96</v>
      </c>
      <c r="BV5">
        <v>0</v>
      </c>
      <c r="BW5">
        <v>620000</v>
      </c>
      <c r="BZ5" s="45" t="s">
        <v>1302</v>
      </c>
      <c r="CA5" t="s">
        <v>39</v>
      </c>
      <c r="CB5" s="4">
        <v>0</v>
      </c>
      <c r="CC5">
        <v>0</v>
      </c>
      <c r="CD5">
        <v>0</v>
      </c>
      <c r="CE5">
        <v>12500</v>
      </c>
      <c r="CF5">
        <v>55.46</v>
      </c>
      <c r="CG5">
        <v>0</v>
      </c>
      <c r="CH5">
        <v>620000</v>
      </c>
      <c r="CK5" s="45" t="s">
        <v>1303</v>
      </c>
      <c r="CL5" t="s">
        <v>39</v>
      </c>
      <c r="CN5">
        <v>0</v>
      </c>
      <c r="CO5">
        <v>0</v>
      </c>
      <c r="CP5">
        <v>0</v>
      </c>
      <c r="CQ5">
        <v>0</v>
      </c>
      <c r="CR5">
        <v>0</v>
      </c>
      <c r="CS5">
        <v>620000</v>
      </c>
      <c r="CV5" s="45" t="s">
        <v>1304</v>
      </c>
      <c r="CW5" t="s">
        <v>39</v>
      </c>
      <c r="CX5" s="4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620000</v>
      </c>
      <c r="DG5" s="45" t="s">
        <v>1305</v>
      </c>
      <c r="DH5" t="s">
        <v>39</v>
      </c>
      <c r="DI5" s="4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620000</v>
      </c>
      <c r="DR5" s="45" t="s">
        <v>1306</v>
      </c>
      <c r="DS5" t="s">
        <v>39</v>
      </c>
      <c r="DT5" s="4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620000</v>
      </c>
      <c r="EC5" s="45" t="s">
        <v>1307</v>
      </c>
      <c r="ED5" t="s">
        <v>39</v>
      </c>
      <c r="EE5" s="4">
        <v>0</v>
      </c>
      <c r="EF5">
        <v>0</v>
      </c>
      <c r="EG5">
        <v>0</v>
      </c>
      <c r="EH5">
        <v>100</v>
      </c>
      <c r="EI5">
        <v>58</v>
      </c>
      <c r="EJ5">
        <v>0</v>
      </c>
      <c r="EK5">
        <v>620000</v>
      </c>
      <c r="EN5" s="45" t="s">
        <v>1308</v>
      </c>
      <c r="EO5" t="s">
        <v>39</v>
      </c>
      <c r="EP5" s="4">
        <v>30983</v>
      </c>
      <c r="EQ5">
        <v>0</v>
      </c>
      <c r="ER5">
        <v>0</v>
      </c>
      <c r="ES5">
        <v>100</v>
      </c>
      <c r="ET5">
        <v>74</v>
      </c>
      <c r="EU5">
        <v>0</v>
      </c>
      <c r="EV5">
        <v>620000</v>
      </c>
      <c r="EY5" s="45" t="s">
        <v>1309</v>
      </c>
      <c r="EZ5" t="s">
        <v>39</v>
      </c>
      <c r="FB5">
        <v>0</v>
      </c>
      <c r="FC5">
        <v>0</v>
      </c>
      <c r="FD5">
        <v>0</v>
      </c>
      <c r="FE5">
        <v>0</v>
      </c>
      <c r="FF5">
        <v>0</v>
      </c>
      <c r="FG5">
        <v>620000</v>
      </c>
      <c r="FJ5" s="45" t="s">
        <v>1310</v>
      </c>
      <c r="FK5" t="s">
        <v>39</v>
      </c>
      <c r="FL5" s="4">
        <v>222518</v>
      </c>
      <c r="FM5">
        <v>0</v>
      </c>
      <c r="FN5">
        <v>0</v>
      </c>
      <c r="FO5">
        <v>100</v>
      </c>
      <c r="FP5">
        <v>100</v>
      </c>
      <c r="FQ5">
        <v>0</v>
      </c>
      <c r="FR5">
        <v>620000</v>
      </c>
      <c r="FU5" s="45" t="s">
        <v>1315</v>
      </c>
      <c r="FV5" t="s">
        <v>39</v>
      </c>
      <c r="FW5" s="4">
        <v>0</v>
      </c>
      <c r="FX5">
        <v>0</v>
      </c>
      <c r="FY5">
        <v>0</v>
      </c>
      <c r="FZ5">
        <v>100</v>
      </c>
      <c r="GA5">
        <v>100</v>
      </c>
      <c r="GB5">
        <v>0</v>
      </c>
      <c r="GC5">
        <v>620000</v>
      </c>
      <c r="GF5" s="45" t="s">
        <v>1311</v>
      </c>
      <c r="GG5" t="s">
        <v>39</v>
      </c>
      <c r="GH5" s="4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620000</v>
      </c>
      <c r="GQ5" s="45" t="s">
        <v>1312</v>
      </c>
      <c r="GR5" t="s">
        <v>39</v>
      </c>
      <c r="GS5" s="4">
        <v>0</v>
      </c>
      <c r="GT5">
        <v>0</v>
      </c>
      <c r="GU5">
        <v>0</v>
      </c>
      <c r="GV5">
        <v>100</v>
      </c>
      <c r="GW5">
        <v>100</v>
      </c>
      <c r="GX5">
        <v>0</v>
      </c>
      <c r="GY5">
        <v>620000</v>
      </c>
      <c r="HB5" s="45" t="s">
        <v>1313</v>
      </c>
      <c r="HC5" t="s">
        <v>39</v>
      </c>
      <c r="HD5" s="4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620000</v>
      </c>
      <c r="HM5" s="45" t="s">
        <v>1322</v>
      </c>
      <c r="HN5" t="s">
        <v>39</v>
      </c>
      <c r="HO5" s="4">
        <v>0</v>
      </c>
      <c r="HP5">
        <v>0</v>
      </c>
      <c r="HQ5">
        <v>0</v>
      </c>
      <c r="HR5">
        <v>100</v>
      </c>
      <c r="HS5">
        <v>100</v>
      </c>
      <c r="HT5">
        <v>0</v>
      </c>
      <c r="HU5">
        <v>620000</v>
      </c>
      <c r="HX5" s="45" t="s">
        <v>1323</v>
      </c>
      <c r="HY5" t="s">
        <v>39</v>
      </c>
      <c r="HZ5" s="4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620000</v>
      </c>
      <c r="II5" s="45" t="s">
        <v>1314</v>
      </c>
      <c r="IJ5" t="s">
        <v>39</v>
      </c>
      <c r="IK5" s="4">
        <v>8450000</v>
      </c>
      <c r="IL5">
        <v>10000000</v>
      </c>
      <c r="IM5">
        <v>4602000</v>
      </c>
      <c r="IN5">
        <v>50594</v>
      </c>
      <c r="IO5">
        <v>46.02</v>
      </c>
      <c r="IP5">
        <v>0</v>
      </c>
      <c r="IQ5">
        <v>620000</v>
      </c>
      <c r="IT5" s="45" t="s">
        <v>1316</v>
      </c>
      <c r="IU5" t="s">
        <v>39</v>
      </c>
      <c r="IV5" s="4">
        <v>0</v>
      </c>
      <c r="IW5">
        <v>0</v>
      </c>
      <c r="IX5">
        <v>0</v>
      </c>
      <c r="IY5">
        <v>0</v>
      </c>
      <c r="IZ5">
        <v>0</v>
      </c>
      <c r="JA5">
        <v>0</v>
      </c>
      <c r="JB5">
        <v>620000</v>
      </c>
      <c r="JE5" s="45" t="s">
        <v>1324</v>
      </c>
      <c r="JF5" t="s">
        <v>39</v>
      </c>
      <c r="JG5" s="4">
        <v>0</v>
      </c>
      <c r="JH5">
        <v>0</v>
      </c>
      <c r="JI5">
        <v>0</v>
      </c>
      <c r="JJ5">
        <v>58</v>
      </c>
      <c r="JK5">
        <v>62</v>
      </c>
      <c r="JL5">
        <v>0</v>
      </c>
      <c r="JM5">
        <v>620000</v>
      </c>
      <c r="JP5" s="45" t="s">
        <v>1317</v>
      </c>
      <c r="JQ5" t="s">
        <v>39</v>
      </c>
      <c r="JR5" s="4">
        <v>0</v>
      </c>
      <c r="JS5">
        <v>0</v>
      </c>
      <c r="JT5">
        <v>0</v>
      </c>
      <c r="JU5">
        <v>0</v>
      </c>
      <c r="JV5">
        <v>0</v>
      </c>
      <c r="JW5">
        <v>0</v>
      </c>
      <c r="JX5">
        <v>620000</v>
      </c>
      <c r="KA5" s="45" t="s">
        <v>1318</v>
      </c>
      <c r="KB5" t="s">
        <v>39</v>
      </c>
      <c r="KC5" s="4">
        <v>0</v>
      </c>
      <c r="KD5">
        <v>0</v>
      </c>
      <c r="KE5">
        <v>0</v>
      </c>
      <c r="KF5">
        <v>100</v>
      </c>
      <c r="KG5">
        <v>80</v>
      </c>
      <c r="KH5">
        <v>0</v>
      </c>
      <c r="KI5">
        <v>620000</v>
      </c>
      <c r="KL5" s="45" t="s">
        <v>1319</v>
      </c>
      <c r="KM5" t="s">
        <v>39</v>
      </c>
      <c r="KN5" s="4">
        <v>0</v>
      </c>
      <c r="KO5">
        <v>0</v>
      </c>
      <c r="KP5">
        <v>0</v>
      </c>
      <c r="KQ5">
        <v>0</v>
      </c>
      <c r="KR5">
        <v>0</v>
      </c>
      <c r="KS5">
        <v>0</v>
      </c>
      <c r="KT5">
        <v>620000</v>
      </c>
      <c r="KW5" s="45" t="s">
        <v>1320</v>
      </c>
      <c r="KX5" t="s">
        <v>39</v>
      </c>
      <c r="KY5" s="4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620000</v>
      </c>
      <c r="LH5" s="45" t="s">
        <v>1321</v>
      </c>
      <c r="LI5" t="s">
        <v>39</v>
      </c>
      <c r="LJ5" s="4">
        <v>0</v>
      </c>
      <c r="LK5">
        <v>0</v>
      </c>
      <c r="LL5">
        <v>0</v>
      </c>
      <c r="LM5">
        <v>4000</v>
      </c>
      <c r="LN5">
        <v>100</v>
      </c>
      <c r="LO5">
        <v>0</v>
      </c>
      <c r="LP5">
        <v>620000</v>
      </c>
      <c r="LS5" s="45" t="s">
        <v>1325</v>
      </c>
      <c r="LT5" t="s">
        <v>39</v>
      </c>
      <c r="LU5" s="4">
        <v>104895</v>
      </c>
      <c r="LV5">
        <v>0</v>
      </c>
      <c r="LW5">
        <v>0</v>
      </c>
      <c r="LX5">
        <v>0</v>
      </c>
      <c r="LY5">
        <v>0</v>
      </c>
      <c r="LZ5">
        <v>0</v>
      </c>
      <c r="MA5">
        <v>620000</v>
      </c>
      <c r="MD5" s="45" t="s">
        <v>1326</v>
      </c>
      <c r="ME5" t="s">
        <v>39</v>
      </c>
      <c r="MF5" s="4">
        <v>0</v>
      </c>
      <c r="MG5">
        <v>0</v>
      </c>
      <c r="MH5">
        <v>0</v>
      </c>
      <c r="MI5">
        <v>0</v>
      </c>
      <c r="MJ5">
        <v>0</v>
      </c>
      <c r="MK5">
        <v>0</v>
      </c>
      <c r="ML5">
        <v>620000</v>
      </c>
      <c r="MO5" s="45" t="s">
        <v>1327</v>
      </c>
      <c r="MP5" t="s">
        <v>39</v>
      </c>
      <c r="MQ5" s="4">
        <v>155774</v>
      </c>
      <c r="MR5">
        <v>0</v>
      </c>
      <c r="MS5">
        <v>0</v>
      </c>
      <c r="MT5">
        <v>100</v>
      </c>
      <c r="MU5">
        <v>100</v>
      </c>
      <c r="MV5">
        <v>0</v>
      </c>
      <c r="MW5">
        <v>620000</v>
      </c>
      <c r="MZ5" s="45" t="s">
        <v>1329</v>
      </c>
      <c r="NA5" t="s">
        <v>39</v>
      </c>
      <c r="NB5" s="4">
        <v>0</v>
      </c>
      <c r="NC5">
        <v>0</v>
      </c>
      <c r="ND5">
        <v>0</v>
      </c>
      <c r="NE5">
        <v>400</v>
      </c>
      <c r="NF5">
        <v>100</v>
      </c>
      <c r="NG5">
        <v>0</v>
      </c>
      <c r="NH5">
        <v>620000</v>
      </c>
      <c r="NK5" s="45" t="s">
        <v>1328</v>
      </c>
      <c r="NL5" t="s">
        <v>39</v>
      </c>
      <c r="NN5">
        <v>0</v>
      </c>
      <c r="NO5">
        <v>0</v>
      </c>
      <c r="NP5">
        <v>0</v>
      </c>
      <c r="NQ5">
        <v>0</v>
      </c>
      <c r="NR5">
        <v>0</v>
      </c>
      <c r="NS5">
        <v>620000</v>
      </c>
      <c r="NV5" s="45" t="s">
        <v>1331</v>
      </c>
      <c r="NW5" t="s">
        <v>39</v>
      </c>
      <c r="NY5">
        <v>0</v>
      </c>
      <c r="NZ5">
        <v>0</v>
      </c>
      <c r="OA5">
        <v>0</v>
      </c>
      <c r="OB5">
        <v>0</v>
      </c>
      <c r="OC5">
        <v>0</v>
      </c>
      <c r="OD5">
        <v>620000</v>
      </c>
      <c r="OG5" s="45" t="s">
        <v>1330</v>
      </c>
      <c r="OH5" t="s">
        <v>39</v>
      </c>
      <c r="OJ5">
        <v>0</v>
      </c>
      <c r="OK5">
        <v>0</v>
      </c>
      <c r="OL5">
        <v>0</v>
      </c>
      <c r="OM5">
        <v>0</v>
      </c>
      <c r="ON5">
        <v>0</v>
      </c>
      <c r="OO5">
        <v>620000</v>
      </c>
    </row>
    <row r="6" spans="1:405" x14ac:dyDescent="0.35">
      <c r="A6" s="45" t="s">
        <v>1299</v>
      </c>
      <c r="B6" s="4">
        <v>2008</v>
      </c>
      <c r="C6">
        <v>69600</v>
      </c>
      <c r="D6">
        <v>0</v>
      </c>
      <c r="E6">
        <v>0</v>
      </c>
      <c r="F6">
        <v>100</v>
      </c>
      <c r="G6">
        <v>100</v>
      </c>
      <c r="H6">
        <v>0</v>
      </c>
      <c r="I6">
        <v>620000</v>
      </c>
      <c r="L6" s="45" t="s">
        <v>1356</v>
      </c>
      <c r="M6" s="4">
        <v>2008</v>
      </c>
      <c r="N6">
        <v>0</v>
      </c>
      <c r="O6">
        <v>0</v>
      </c>
      <c r="P6">
        <v>0</v>
      </c>
      <c r="Q6">
        <v>100</v>
      </c>
      <c r="R6">
        <v>40</v>
      </c>
      <c r="S6">
        <v>0</v>
      </c>
      <c r="T6">
        <v>620000</v>
      </c>
      <c r="W6" s="45" t="s">
        <v>1357</v>
      </c>
      <c r="X6" t="s">
        <v>37</v>
      </c>
      <c r="Y6">
        <v>0</v>
      </c>
      <c r="Z6">
        <v>0</v>
      </c>
      <c r="AA6">
        <v>0</v>
      </c>
      <c r="AB6">
        <v>0</v>
      </c>
      <c r="AC6">
        <v>38.5</v>
      </c>
      <c r="AD6">
        <v>0</v>
      </c>
      <c r="AE6">
        <v>620000</v>
      </c>
      <c r="AH6" s="45" t="s">
        <v>1358</v>
      </c>
      <c r="AI6" t="s">
        <v>37</v>
      </c>
      <c r="AJ6" s="4">
        <v>0</v>
      </c>
      <c r="AK6">
        <v>0</v>
      </c>
      <c r="AL6">
        <v>0</v>
      </c>
      <c r="AM6">
        <v>100</v>
      </c>
      <c r="AN6">
        <v>25.1</v>
      </c>
      <c r="AO6">
        <v>0</v>
      </c>
      <c r="AP6">
        <v>620000</v>
      </c>
      <c r="AS6" s="45" t="s">
        <v>1359</v>
      </c>
      <c r="AT6" t="s">
        <v>37</v>
      </c>
      <c r="AU6" s="4">
        <v>199900</v>
      </c>
      <c r="AV6">
        <v>0</v>
      </c>
      <c r="AW6">
        <v>0</v>
      </c>
      <c r="AX6">
        <v>0</v>
      </c>
      <c r="AY6">
        <v>100</v>
      </c>
      <c r="AZ6">
        <v>0</v>
      </c>
      <c r="BA6">
        <v>620000</v>
      </c>
      <c r="BD6" s="45" t="s">
        <v>1300</v>
      </c>
      <c r="BE6" t="s">
        <v>37</v>
      </c>
      <c r="BF6" s="4">
        <v>282502</v>
      </c>
      <c r="BG6">
        <v>0</v>
      </c>
      <c r="BH6">
        <v>0</v>
      </c>
      <c r="BI6">
        <v>120</v>
      </c>
      <c r="BJ6">
        <v>100</v>
      </c>
      <c r="BK6">
        <v>0</v>
      </c>
      <c r="BL6">
        <v>620000</v>
      </c>
      <c r="BO6" s="45" t="s">
        <v>1301</v>
      </c>
      <c r="BP6" t="s">
        <v>37</v>
      </c>
      <c r="BQ6" s="4">
        <v>385831</v>
      </c>
      <c r="BR6">
        <v>0</v>
      </c>
      <c r="BS6">
        <v>0</v>
      </c>
      <c r="BT6">
        <v>100</v>
      </c>
      <c r="BU6">
        <v>96</v>
      </c>
      <c r="BV6">
        <v>0</v>
      </c>
      <c r="BW6">
        <v>620000</v>
      </c>
      <c r="BZ6" s="45" t="s">
        <v>1302</v>
      </c>
      <c r="CA6" t="s">
        <v>37</v>
      </c>
      <c r="CB6" s="4">
        <v>716585</v>
      </c>
      <c r="CC6">
        <v>0</v>
      </c>
      <c r="CD6">
        <v>0</v>
      </c>
      <c r="CE6">
        <v>12500</v>
      </c>
      <c r="CF6">
        <v>55.46</v>
      </c>
      <c r="CG6">
        <v>0</v>
      </c>
      <c r="CH6">
        <v>620000</v>
      </c>
      <c r="CK6" s="45" t="s">
        <v>1303</v>
      </c>
      <c r="CL6" t="s">
        <v>37</v>
      </c>
      <c r="CN6">
        <v>0</v>
      </c>
      <c r="CO6">
        <v>0</v>
      </c>
      <c r="CP6">
        <v>0</v>
      </c>
      <c r="CQ6">
        <v>0</v>
      </c>
      <c r="CR6">
        <v>0</v>
      </c>
      <c r="CS6">
        <v>620000</v>
      </c>
      <c r="CV6" s="45" t="s">
        <v>1304</v>
      </c>
      <c r="CW6" t="s">
        <v>37</v>
      </c>
      <c r="CX6" s="4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620000</v>
      </c>
      <c r="DG6" s="45" t="s">
        <v>1305</v>
      </c>
      <c r="DH6" t="s">
        <v>37</v>
      </c>
      <c r="DI6" s="4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620000</v>
      </c>
      <c r="DR6" s="45" t="s">
        <v>1306</v>
      </c>
      <c r="DS6" t="s">
        <v>37</v>
      </c>
      <c r="DT6" s="4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620000</v>
      </c>
      <c r="EC6" s="45" t="s">
        <v>1307</v>
      </c>
      <c r="ED6" t="s">
        <v>37</v>
      </c>
      <c r="EE6" s="4">
        <v>22518</v>
      </c>
      <c r="EF6">
        <v>0</v>
      </c>
      <c r="EG6">
        <v>0</v>
      </c>
      <c r="EH6">
        <v>100</v>
      </c>
      <c r="EI6">
        <v>58</v>
      </c>
      <c r="EJ6">
        <v>0</v>
      </c>
      <c r="EK6">
        <v>620000</v>
      </c>
      <c r="EN6" s="45" t="s">
        <v>1308</v>
      </c>
      <c r="EO6" t="s">
        <v>37</v>
      </c>
      <c r="EP6" s="4">
        <v>50520</v>
      </c>
      <c r="EQ6">
        <v>0</v>
      </c>
      <c r="ER6">
        <v>0</v>
      </c>
      <c r="ES6">
        <v>100</v>
      </c>
      <c r="ET6">
        <v>74</v>
      </c>
      <c r="EU6">
        <v>0</v>
      </c>
      <c r="EV6">
        <v>620000</v>
      </c>
      <c r="EY6" s="45" t="s">
        <v>1309</v>
      </c>
      <c r="EZ6" t="s">
        <v>37</v>
      </c>
      <c r="FB6">
        <v>0</v>
      </c>
      <c r="FC6">
        <v>0</v>
      </c>
      <c r="FD6">
        <v>0</v>
      </c>
      <c r="FE6">
        <v>0</v>
      </c>
      <c r="FF6">
        <v>0</v>
      </c>
      <c r="FG6">
        <v>620000</v>
      </c>
      <c r="FJ6" s="45" t="s">
        <v>1310</v>
      </c>
      <c r="FK6" t="s">
        <v>37</v>
      </c>
      <c r="FL6" s="4">
        <v>389412</v>
      </c>
      <c r="FM6">
        <v>0</v>
      </c>
      <c r="FN6">
        <v>0</v>
      </c>
      <c r="FO6">
        <v>100</v>
      </c>
      <c r="FP6">
        <v>100</v>
      </c>
      <c r="FQ6">
        <v>0</v>
      </c>
      <c r="FR6">
        <v>620000</v>
      </c>
      <c r="FU6" s="45" t="s">
        <v>1315</v>
      </c>
      <c r="FV6" t="s">
        <v>37</v>
      </c>
      <c r="FW6" s="4">
        <v>0</v>
      </c>
      <c r="FX6">
        <v>0</v>
      </c>
      <c r="FY6">
        <v>0</v>
      </c>
      <c r="FZ6">
        <v>100</v>
      </c>
      <c r="GA6">
        <v>100</v>
      </c>
      <c r="GB6">
        <v>0</v>
      </c>
      <c r="GC6">
        <v>620000</v>
      </c>
      <c r="GF6" s="45" t="s">
        <v>1311</v>
      </c>
      <c r="GG6" t="s">
        <v>37</v>
      </c>
      <c r="GH6" s="4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620000</v>
      </c>
      <c r="GQ6" s="45" t="s">
        <v>1312</v>
      </c>
      <c r="GR6" t="s">
        <v>37</v>
      </c>
      <c r="GS6" s="4">
        <v>0</v>
      </c>
      <c r="GT6">
        <v>0</v>
      </c>
      <c r="GU6">
        <v>0</v>
      </c>
      <c r="GV6">
        <v>100</v>
      </c>
      <c r="GW6">
        <v>100</v>
      </c>
      <c r="GX6">
        <v>0</v>
      </c>
      <c r="GY6">
        <v>620000</v>
      </c>
      <c r="HB6" s="45" t="s">
        <v>1313</v>
      </c>
      <c r="HC6" t="s">
        <v>37</v>
      </c>
      <c r="HD6" s="4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620000</v>
      </c>
      <c r="HM6" s="45" t="s">
        <v>1322</v>
      </c>
      <c r="HN6" t="s">
        <v>37</v>
      </c>
      <c r="HO6" s="4">
        <v>0</v>
      </c>
      <c r="HP6">
        <v>0</v>
      </c>
      <c r="HQ6">
        <v>0</v>
      </c>
      <c r="HR6">
        <v>100</v>
      </c>
      <c r="HS6">
        <v>100</v>
      </c>
      <c r="HT6">
        <v>0</v>
      </c>
      <c r="HU6">
        <v>620000</v>
      </c>
      <c r="HX6" s="45" t="s">
        <v>1323</v>
      </c>
      <c r="HY6" t="s">
        <v>37</v>
      </c>
      <c r="HZ6" s="4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620000</v>
      </c>
      <c r="II6" s="45" t="s">
        <v>1314</v>
      </c>
      <c r="IJ6" t="s">
        <v>37</v>
      </c>
      <c r="IK6" s="4">
        <v>13200000</v>
      </c>
      <c r="IL6">
        <v>30000000</v>
      </c>
      <c r="IM6">
        <v>12618000</v>
      </c>
      <c r="IN6">
        <v>50594</v>
      </c>
      <c r="IO6">
        <v>46.02</v>
      </c>
      <c r="IP6">
        <v>0</v>
      </c>
      <c r="IQ6">
        <v>620000</v>
      </c>
      <c r="IT6" s="45" t="s">
        <v>1316</v>
      </c>
      <c r="IU6" t="s">
        <v>37</v>
      </c>
      <c r="IV6" s="4">
        <v>0</v>
      </c>
      <c r="IW6">
        <v>0</v>
      </c>
      <c r="IX6">
        <v>0</v>
      </c>
      <c r="IY6">
        <v>0</v>
      </c>
      <c r="IZ6">
        <v>0</v>
      </c>
      <c r="JA6">
        <v>0</v>
      </c>
      <c r="JB6">
        <v>620000</v>
      </c>
      <c r="JE6" s="45" t="s">
        <v>1324</v>
      </c>
      <c r="JF6" t="s">
        <v>37</v>
      </c>
      <c r="JG6" s="4">
        <v>41973</v>
      </c>
      <c r="JH6">
        <v>0</v>
      </c>
      <c r="JI6">
        <v>0</v>
      </c>
      <c r="JJ6">
        <v>58</v>
      </c>
      <c r="JK6">
        <v>62</v>
      </c>
      <c r="JL6">
        <v>0</v>
      </c>
      <c r="JM6">
        <v>620000</v>
      </c>
      <c r="JP6" s="45" t="s">
        <v>1317</v>
      </c>
      <c r="JQ6" t="s">
        <v>37</v>
      </c>
      <c r="JR6" s="4">
        <v>0</v>
      </c>
      <c r="JS6">
        <v>0</v>
      </c>
      <c r="JT6">
        <v>0</v>
      </c>
      <c r="JU6">
        <v>0</v>
      </c>
      <c r="JV6">
        <v>0</v>
      </c>
      <c r="JW6">
        <v>0</v>
      </c>
      <c r="JX6">
        <v>620000</v>
      </c>
      <c r="KA6" s="45" t="s">
        <v>1318</v>
      </c>
      <c r="KB6" t="s">
        <v>37</v>
      </c>
      <c r="KC6" s="4">
        <v>4469</v>
      </c>
      <c r="KD6">
        <v>0</v>
      </c>
      <c r="KE6">
        <v>0</v>
      </c>
      <c r="KF6">
        <v>100</v>
      </c>
      <c r="KG6">
        <v>80</v>
      </c>
      <c r="KH6">
        <v>0</v>
      </c>
      <c r="KI6">
        <v>620000</v>
      </c>
      <c r="KL6" s="45" t="s">
        <v>1319</v>
      </c>
      <c r="KM6" t="s">
        <v>37</v>
      </c>
      <c r="KN6" s="4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620000</v>
      </c>
      <c r="KW6" s="45" t="s">
        <v>1320</v>
      </c>
      <c r="KX6" t="s">
        <v>37</v>
      </c>
      <c r="KY6" s="4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620000</v>
      </c>
      <c r="LH6" s="45" t="s">
        <v>1321</v>
      </c>
      <c r="LI6" t="s">
        <v>37</v>
      </c>
      <c r="LJ6" s="4">
        <v>0</v>
      </c>
      <c r="LK6">
        <v>0</v>
      </c>
      <c r="LL6">
        <v>0</v>
      </c>
      <c r="LM6">
        <v>4000</v>
      </c>
      <c r="LN6">
        <v>100</v>
      </c>
      <c r="LO6">
        <v>0</v>
      </c>
      <c r="LP6">
        <v>620000</v>
      </c>
      <c r="LS6" s="45" t="s">
        <v>1325</v>
      </c>
      <c r="LT6" t="s">
        <v>37</v>
      </c>
      <c r="LU6" s="4">
        <v>97523</v>
      </c>
      <c r="LV6">
        <v>0</v>
      </c>
      <c r="LW6">
        <v>0</v>
      </c>
      <c r="LX6">
        <v>0</v>
      </c>
      <c r="LY6">
        <v>0</v>
      </c>
      <c r="LZ6">
        <v>0</v>
      </c>
      <c r="MA6">
        <v>620000</v>
      </c>
      <c r="MD6" s="45" t="s">
        <v>1326</v>
      </c>
      <c r="ME6" t="s">
        <v>37</v>
      </c>
      <c r="MF6" s="4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620000</v>
      </c>
      <c r="MO6" s="45" t="s">
        <v>1327</v>
      </c>
      <c r="MP6" t="s">
        <v>37</v>
      </c>
      <c r="MQ6" s="4">
        <v>93884</v>
      </c>
      <c r="MR6">
        <v>0</v>
      </c>
      <c r="MS6">
        <v>0</v>
      </c>
      <c r="MT6">
        <v>100</v>
      </c>
      <c r="MU6">
        <v>100</v>
      </c>
      <c r="MV6">
        <v>0</v>
      </c>
      <c r="MW6">
        <v>620000</v>
      </c>
      <c r="MZ6" s="45" t="s">
        <v>1329</v>
      </c>
      <c r="NA6" t="s">
        <v>37</v>
      </c>
      <c r="NB6" s="4">
        <v>0</v>
      </c>
      <c r="NC6">
        <v>0</v>
      </c>
      <c r="ND6">
        <v>0</v>
      </c>
      <c r="NE6">
        <v>400</v>
      </c>
      <c r="NF6">
        <v>100</v>
      </c>
      <c r="NG6">
        <v>0</v>
      </c>
      <c r="NH6">
        <v>620000</v>
      </c>
      <c r="NK6" s="45" t="s">
        <v>1328</v>
      </c>
      <c r="NL6" t="s">
        <v>37</v>
      </c>
      <c r="NN6">
        <v>0</v>
      </c>
      <c r="NO6">
        <v>0</v>
      </c>
      <c r="NP6">
        <v>0</v>
      </c>
      <c r="NQ6">
        <v>0</v>
      </c>
      <c r="NR6">
        <v>0</v>
      </c>
      <c r="NS6">
        <v>620000</v>
      </c>
      <c r="NV6" s="45" t="s">
        <v>1331</v>
      </c>
      <c r="NW6" t="s">
        <v>37</v>
      </c>
      <c r="NY6">
        <v>0</v>
      </c>
      <c r="NZ6">
        <v>0</v>
      </c>
      <c r="OA6">
        <v>0</v>
      </c>
      <c r="OB6">
        <v>0</v>
      </c>
      <c r="OC6">
        <v>0</v>
      </c>
      <c r="OD6">
        <v>620000</v>
      </c>
      <c r="OG6" s="45" t="s">
        <v>1330</v>
      </c>
      <c r="OH6" t="s">
        <v>37</v>
      </c>
      <c r="OJ6">
        <v>0</v>
      </c>
      <c r="OK6">
        <v>0</v>
      </c>
      <c r="OL6">
        <v>0</v>
      </c>
      <c r="OM6">
        <v>0</v>
      </c>
      <c r="ON6">
        <v>0</v>
      </c>
      <c r="OO6">
        <v>620000</v>
      </c>
    </row>
    <row r="7" spans="1:405" x14ac:dyDescent="0.35">
      <c r="A7" s="45" t="s">
        <v>1299</v>
      </c>
      <c r="B7" s="4">
        <v>2009</v>
      </c>
      <c r="C7">
        <v>28000</v>
      </c>
      <c r="D7">
        <v>0</v>
      </c>
      <c r="E7">
        <v>0</v>
      </c>
      <c r="F7">
        <v>100</v>
      </c>
      <c r="G7">
        <v>100</v>
      </c>
      <c r="H7">
        <v>0</v>
      </c>
      <c r="I7">
        <v>620000</v>
      </c>
      <c r="L7" s="45" t="s">
        <v>1356</v>
      </c>
      <c r="M7" s="4">
        <v>2009</v>
      </c>
      <c r="N7">
        <v>0</v>
      </c>
      <c r="O7">
        <v>0</v>
      </c>
      <c r="P7">
        <v>0</v>
      </c>
      <c r="Q7">
        <v>100</v>
      </c>
      <c r="R7">
        <v>40</v>
      </c>
      <c r="S7">
        <v>0</v>
      </c>
      <c r="T7">
        <v>620000</v>
      </c>
      <c r="W7" s="45" t="s">
        <v>1357</v>
      </c>
      <c r="X7" t="s">
        <v>42</v>
      </c>
      <c r="Y7">
        <v>0</v>
      </c>
      <c r="Z7">
        <v>0</v>
      </c>
      <c r="AA7">
        <v>0</v>
      </c>
      <c r="AB7">
        <v>0</v>
      </c>
      <c r="AC7">
        <v>38.5</v>
      </c>
      <c r="AD7">
        <v>0</v>
      </c>
      <c r="AE7">
        <v>620000</v>
      </c>
      <c r="AH7" s="45" t="s">
        <v>1358</v>
      </c>
      <c r="AI7" t="s">
        <v>42</v>
      </c>
      <c r="AJ7" s="4">
        <v>0</v>
      </c>
      <c r="AK7">
        <v>0</v>
      </c>
      <c r="AL7">
        <v>0</v>
      </c>
      <c r="AM7">
        <v>100</v>
      </c>
      <c r="AN7">
        <v>25.1</v>
      </c>
      <c r="AO7">
        <v>0</v>
      </c>
      <c r="AP7">
        <v>620000</v>
      </c>
      <c r="AS7" s="45" t="s">
        <v>1359</v>
      </c>
      <c r="AT7" t="s">
        <v>42</v>
      </c>
      <c r="AU7" s="4">
        <v>351981</v>
      </c>
      <c r="AV7">
        <v>0</v>
      </c>
      <c r="AW7">
        <v>0</v>
      </c>
      <c r="AX7">
        <v>0</v>
      </c>
      <c r="AY7">
        <v>100</v>
      </c>
      <c r="AZ7">
        <v>0</v>
      </c>
      <c r="BA7">
        <v>620000</v>
      </c>
      <c r="BD7" s="45" t="s">
        <v>1300</v>
      </c>
      <c r="BE7" t="s">
        <v>42</v>
      </c>
      <c r="BF7" s="4">
        <v>163199</v>
      </c>
      <c r="BG7">
        <v>0</v>
      </c>
      <c r="BH7">
        <v>0</v>
      </c>
      <c r="BI7">
        <v>120</v>
      </c>
      <c r="BJ7">
        <v>100</v>
      </c>
      <c r="BK7">
        <v>0</v>
      </c>
      <c r="BL7">
        <v>620000</v>
      </c>
      <c r="BO7" s="45" t="s">
        <v>1301</v>
      </c>
      <c r="BP7" t="s">
        <v>42</v>
      </c>
      <c r="BQ7" s="4">
        <v>599067</v>
      </c>
      <c r="BR7">
        <v>0</v>
      </c>
      <c r="BS7">
        <v>0</v>
      </c>
      <c r="BT7">
        <v>100</v>
      </c>
      <c r="BU7">
        <v>96</v>
      </c>
      <c r="BV7">
        <v>0</v>
      </c>
      <c r="BW7">
        <v>620000</v>
      </c>
      <c r="BZ7" s="45" t="s">
        <v>1302</v>
      </c>
      <c r="CA7" t="s">
        <v>42</v>
      </c>
      <c r="CB7" s="4">
        <v>3631207</v>
      </c>
      <c r="CC7">
        <v>0</v>
      </c>
      <c r="CD7">
        <v>0</v>
      </c>
      <c r="CE7">
        <v>12500</v>
      </c>
      <c r="CF7">
        <v>55.46</v>
      </c>
      <c r="CG7">
        <v>0</v>
      </c>
      <c r="CH7">
        <v>620000</v>
      </c>
      <c r="CK7" s="45" t="s">
        <v>1303</v>
      </c>
      <c r="CL7" t="s">
        <v>42</v>
      </c>
      <c r="CN7">
        <v>0</v>
      </c>
      <c r="CO7">
        <v>0</v>
      </c>
      <c r="CP7">
        <v>0</v>
      </c>
      <c r="CQ7">
        <v>0</v>
      </c>
      <c r="CR7">
        <v>0</v>
      </c>
      <c r="CS7">
        <v>620000</v>
      </c>
      <c r="CV7" s="45" t="s">
        <v>1304</v>
      </c>
      <c r="CW7" t="s">
        <v>42</v>
      </c>
      <c r="CX7" s="4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620000</v>
      </c>
      <c r="DG7" s="45" t="s">
        <v>1305</v>
      </c>
      <c r="DH7" t="s">
        <v>42</v>
      </c>
      <c r="DI7" s="4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620000</v>
      </c>
      <c r="DR7" s="45" t="s">
        <v>1306</v>
      </c>
      <c r="DS7" t="s">
        <v>42</v>
      </c>
      <c r="DT7" s="4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620000</v>
      </c>
      <c r="EC7" s="45" t="s">
        <v>1307</v>
      </c>
      <c r="ED7" t="s">
        <v>42</v>
      </c>
      <c r="EE7" s="4">
        <v>98838</v>
      </c>
      <c r="EF7">
        <v>0</v>
      </c>
      <c r="EG7">
        <v>0</v>
      </c>
      <c r="EH7">
        <v>100</v>
      </c>
      <c r="EI7">
        <v>0</v>
      </c>
      <c r="EJ7">
        <v>0</v>
      </c>
      <c r="EK7">
        <v>620000</v>
      </c>
      <c r="EN7" s="45" t="s">
        <v>1308</v>
      </c>
      <c r="EO7" t="s">
        <v>42</v>
      </c>
      <c r="EP7" s="4">
        <v>55480</v>
      </c>
      <c r="EQ7">
        <v>0</v>
      </c>
      <c r="ER7">
        <v>0</v>
      </c>
      <c r="ES7">
        <v>100</v>
      </c>
      <c r="ET7">
        <v>74</v>
      </c>
      <c r="EU7">
        <v>0</v>
      </c>
      <c r="EV7">
        <v>620000</v>
      </c>
      <c r="EY7" s="45" t="s">
        <v>1309</v>
      </c>
      <c r="EZ7" t="s">
        <v>42</v>
      </c>
      <c r="FB7">
        <v>0</v>
      </c>
      <c r="FC7">
        <v>0</v>
      </c>
      <c r="FD7">
        <v>0</v>
      </c>
      <c r="FE7">
        <v>0</v>
      </c>
      <c r="FF7">
        <v>0</v>
      </c>
      <c r="FG7">
        <v>620000</v>
      </c>
      <c r="FJ7" s="45" t="s">
        <v>1310</v>
      </c>
      <c r="FK7" t="s">
        <v>42</v>
      </c>
      <c r="FL7" s="4">
        <v>615305</v>
      </c>
      <c r="FM7">
        <v>0</v>
      </c>
      <c r="FN7">
        <v>0</v>
      </c>
      <c r="FO7">
        <v>100</v>
      </c>
      <c r="FP7">
        <v>100</v>
      </c>
      <c r="FQ7">
        <v>0</v>
      </c>
      <c r="FR7">
        <v>620000</v>
      </c>
      <c r="FU7" s="45" t="s">
        <v>1315</v>
      </c>
      <c r="FV7" t="s">
        <v>42</v>
      </c>
      <c r="FW7" s="4">
        <v>0</v>
      </c>
      <c r="FX7">
        <v>0</v>
      </c>
      <c r="FY7">
        <v>0</v>
      </c>
      <c r="FZ7">
        <v>100</v>
      </c>
      <c r="GA7">
        <v>100</v>
      </c>
      <c r="GB7">
        <v>0</v>
      </c>
      <c r="GC7">
        <v>620000</v>
      </c>
      <c r="GF7" s="45" t="s">
        <v>1311</v>
      </c>
      <c r="GG7" t="s">
        <v>42</v>
      </c>
      <c r="GH7" s="4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620000</v>
      </c>
      <c r="GQ7" s="45" t="s">
        <v>1312</v>
      </c>
      <c r="GR7" t="s">
        <v>42</v>
      </c>
      <c r="GS7" s="4">
        <v>0</v>
      </c>
      <c r="GT7">
        <v>0</v>
      </c>
      <c r="GU7">
        <v>0</v>
      </c>
      <c r="GV7">
        <v>100</v>
      </c>
      <c r="GW7">
        <v>100</v>
      </c>
      <c r="GX7">
        <v>0</v>
      </c>
      <c r="GY7">
        <v>620000</v>
      </c>
      <c r="HB7" s="45" t="s">
        <v>1313</v>
      </c>
      <c r="HC7" t="s">
        <v>42</v>
      </c>
      <c r="HD7" s="4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620000</v>
      </c>
      <c r="HM7" s="45" t="s">
        <v>1322</v>
      </c>
      <c r="HN7" t="s">
        <v>42</v>
      </c>
      <c r="HO7" s="4">
        <v>0</v>
      </c>
      <c r="HP7">
        <v>0</v>
      </c>
      <c r="HQ7">
        <v>0</v>
      </c>
      <c r="HR7">
        <v>100</v>
      </c>
      <c r="HS7">
        <v>100</v>
      </c>
      <c r="HT7">
        <v>0</v>
      </c>
      <c r="HU7">
        <v>620000</v>
      </c>
      <c r="HX7" s="45" t="s">
        <v>1323</v>
      </c>
      <c r="HY7" t="s">
        <v>42</v>
      </c>
      <c r="HZ7" s="4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620000</v>
      </c>
      <c r="II7" s="45" t="s">
        <v>1314</v>
      </c>
      <c r="IJ7" t="s">
        <v>42</v>
      </c>
      <c r="IK7" s="4">
        <v>14000000</v>
      </c>
      <c r="IL7">
        <v>20000000</v>
      </c>
      <c r="IM7">
        <v>8412000</v>
      </c>
      <c r="IN7">
        <v>50594</v>
      </c>
      <c r="IO7">
        <v>46.02</v>
      </c>
      <c r="IP7">
        <v>0</v>
      </c>
      <c r="IQ7">
        <v>620000</v>
      </c>
      <c r="IT7" s="45" t="s">
        <v>1316</v>
      </c>
      <c r="IU7" t="s">
        <v>42</v>
      </c>
      <c r="IV7" s="4">
        <v>0</v>
      </c>
      <c r="IW7">
        <v>0</v>
      </c>
      <c r="IX7">
        <v>0</v>
      </c>
      <c r="IY7">
        <v>0</v>
      </c>
      <c r="IZ7">
        <v>0</v>
      </c>
      <c r="JA7">
        <v>0</v>
      </c>
      <c r="JB7">
        <v>620000</v>
      </c>
      <c r="JE7" s="45" t="s">
        <v>1324</v>
      </c>
      <c r="JF7" t="s">
        <v>42</v>
      </c>
      <c r="JG7" s="4">
        <v>418715</v>
      </c>
      <c r="JH7">
        <v>0</v>
      </c>
      <c r="JI7">
        <v>0</v>
      </c>
      <c r="JJ7">
        <v>58</v>
      </c>
      <c r="JK7">
        <v>62</v>
      </c>
      <c r="JL7">
        <v>0</v>
      </c>
      <c r="JM7">
        <v>620000</v>
      </c>
      <c r="JP7" s="45" t="s">
        <v>1317</v>
      </c>
      <c r="JQ7" t="s">
        <v>42</v>
      </c>
      <c r="JR7" s="4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620000</v>
      </c>
      <c r="KA7" s="45" t="s">
        <v>1318</v>
      </c>
      <c r="KB7" t="s">
        <v>42</v>
      </c>
      <c r="KC7" s="4">
        <v>75392</v>
      </c>
      <c r="KD7">
        <v>0</v>
      </c>
      <c r="KE7">
        <v>0</v>
      </c>
      <c r="KF7">
        <v>100</v>
      </c>
      <c r="KG7">
        <v>80</v>
      </c>
      <c r="KH7">
        <v>0</v>
      </c>
      <c r="KI7">
        <v>620000</v>
      </c>
      <c r="KL7" s="45" t="s">
        <v>1319</v>
      </c>
      <c r="KM7" t="s">
        <v>42</v>
      </c>
      <c r="KN7" s="4">
        <v>0</v>
      </c>
      <c r="KO7">
        <v>0</v>
      </c>
      <c r="KP7">
        <v>0</v>
      </c>
      <c r="KQ7">
        <v>0</v>
      </c>
      <c r="KR7">
        <v>0</v>
      </c>
      <c r="KS7">
        <v>0</v>
      </c>
      <c r="KT7">
        <v>620000</v>
      </c>
      <c r="KW7" s="45" t="s">
        <v>1320</v>
      </c>
      <c r="KX7" t="s">
        <v>42</v>
      </c>
      <c r="KY7" s="4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620000</v>
      </c>
      <c r="LH7" s="45" t="s">
        <v>1321</v>
      </c>
      <c r="LI7" t="s">
        <v>42</v>
      </c>
      <c r="LJ7" s="4">
        <v>71332</v>
      </c>
      <c r="LK7">
        <v>0</v>
      </c>
      <c r="LL7">
        <v>0</v>
      </c>
      <c r="LM7">
        <v>4000</v>
      </c>
      <c r="LN7">
        <v>100</v>
      </c>
      <c r="LO7">
        <v>0</v>
      </c>
      <c r="LP7">
        <v>620000</v>
      </c>
      <c r="LS7" s="45" t="s">
        <v>1325</v>
      </c>
      <c r="LT7" t="s">
        <v>42</v>
      </c>
      <c r="LU7" s="4">
        <v>72512</v>
      </c>
      <c r="LV7">
        <v>0</v>
      </c>
      <c r="LW7">
        <v>0</v>
      </c>
      <c r="LX7">
        <v>0</v>
      </c>
      <c r="LY7">
        <v>0</v>
      </c>
      <c r="LZ7">
        <v>0</v>
      </c>
      <c r="MA7">
        <v>620000</v>
      </c>
      <c r="MD7" s="45" t="s">
        <v>1326</v>
      </c>
      <c r="ME7" t="s">
        <v>42</v>
      </c>
      <c r="MF7" s="4">
        <v>0</v>
      </c>
      <c r="MG7">
        <v>0</v>
      </c>
      <c r="MH7">
        <v>0</v>
      </c>
      <c r="MI7">
        <v>0</v>
      </c>
      <c r="MJ7">
        <v>0</v>
      </c>
      <c r="MK7">
        <v>0</v>
      </c>
      <c r="ML7">
        <v>620000</v>
      </c>
      <c r="MO7" s="45" t="s">
        <v>1327</v>
      </c>
      <c r="MP7" t="s">
        <v>42</v>
      </c>
      <c r="MQ7" s="4">
        <v>131883</v>
      </c>
      <c r="MR7">
        <v>0</v>
      </c>
      <c r="MS7">
        <v>0</v>
      </c>
      <c r="MT7">
        <v>100</v>
      </c>
      <c r="MU7">
        <v>100</v>
      </c>
      <c r="MV7">
        <v>0</v>
      </c>
      <c r="MW7">
        <v>620000</v>
      </c>
      <c r="MZ7" s="45" t="s">
        <v>1329</v>
      </c>
      <c r="NA7" t="s">
        <v>42</v>
      </c>
      <c r="NB7" s="4">
        <v>0</v>
      </c>
      <c r="NC7">
        <v>240000</v>
      </c>
      <c r="ND7">
        <v>240000</v>
      </c>
      <c r="NE7">
        <v>400</v>
      </c>
      <c r="NF7">
        <v>100</v>
      </c>
      <c r="NG7">
        <v>0</v>
      </c>
      <c r="NH7">
        <v>620000</v>
      </c>
      <c r="NK7" s="45" t="s">
        <v>1328</v>
      </c>
      <c r="NL7" t="s">
        <v>42</v>
      </c>
      <c r="NN7">
        <v>0</v>
      </c>
      <c r="NO7">
        <v>0</v>
      </c>
      <c r="NP7">
        <v>0</v>
      </c>
      <c r="NQ7">
        <v>0</v>
      </c>
      <c r="NR7">
        <v>0</v>
      </c>
      <c r="NS7">
        <v>620000</v>
      </c>
      <c r="NV7" s="45" t="s">
        <v>1331</v>
      </c>
      <c r="NW7" t="s">
        <v>42</v>
      </c>
      <c r="NY7">
        <v>0</v>
      </c>
      <c r="NZ7">
        <v>0</v>
      </c>
      <c r="OA7">
        <v>0</v>
      </c>
      <c r="OB7">
        <v>0</v>
      </c>
      <c r="OC7">
        <v>0</v>
      </c>
      <c r="OD7">
        <v>620000</v>
      </c>
      <c r="OG7" s="45" t="s">
        <v>1330</v>
      </c>
      <c r="OH7" t="s">
        <v>42</v>
      </c>
      <c r="OJ7">
        <v>0</v>
      </c>
      <c r="OK7">
        <v>0</v>
      </c>
      <c r="OL7">
        <v>0</v>
      </c>
      <c r="OM7">
        <v>0</v>
      </c>
      <c r="ON7">
        <v>0</v>
      </c>
      <c r="OO7">
        <v>620000</v>
      </c>
    </row>
    <row r="8" spans="1:405" x14ac:dyDescent="0.35">
      <c r="A8" s="45" t="s">
        <v>1299</v>
      </c>
      <c r="B8" s="4">
        <v>2010</v>
      </c>
      <c r="C8">
        <v>8400</v>
      </c>
      <c r="D8">
        <v>0</v>
      </c>
      <c r="E8">
        <v>0</v>
      </c>
      <c r="F8">
        <v>100</v>
      </c>
      <c r="G8">
        <v>100</v>
      </c>
      <c r="H8">
        <v>0</v>
      </c>
      <c r="I8">
        <v>620000</v>
      </c>
      <c r="L8" s="45" t="s">
        <v>1356</v>
      </c>
      <c r="M8" s="4">
        <v>2010</v>
      </c>
      <c r="N8">
        <v>0</v>
      </c>
      <c r="O8">
        <v>0</v>
      </c>
      <c r="P8">
        <v>0</v>
      </c>
      <c r="Q8">
        <v>100</v>
      </c>
      <c r="R8">
        <v>40</v>
      </c>
      <c r="S8">
        <v>0</v>
      </c>
      <c r="T8">
        <v>620000</v>
      </c>
      <c r="W8" s="45" t="s">
        <v>1357</v>
      </c>
      <c r="X8" t="s">
        <v>43</v>
      </c>
      <c r="Y8">
        <v>0</v>
      </c>
      <c r="Z8">
        <v>0</v>
      </c>
      <c r="AA8">
        <v>0</v>
      </c>
      <c r="AB8">
        <v>0</v>
      </c>
      <c r="AC8">
        <v>38.5</v>
      </c>
      <c r="AD8">
        <v>0</v>
      </c>
      <c r="AE8">
        <v>620000</v>
      </c>
      <c r="AH8" s="45" t="s">
        <v>1358</v>
      </c>
      <c r="AI8" t="s">
        <v>43</v>
      </c>
      <c r="AJ8" s="4">
        <v>0</v>
      </c>
      <c r="AK8">
        <v>0</v>
      </c>
      <c r="AL8">
        <v>0</v>
      </c>
      <c r="AM8">
        <v>100</v>
      </c>
      <c r="AN8">
        <v>25.1</v>
      </c>
      <c r="AO8">
        <v>0</v>
      </c>
      <c r="AP8">
        <v>620000</v>
      </c>
      <c r="AS8" s="45" t="s">
        <v>1359</v>
      </c>
      <c r="AT8" t="s">
        <v>43</v>
      </c>
      <c r="AU8" s="4">
        <v>65974</v>
      </c>
      <c r="AV8">
        <v>0</v>
      </c>
      <c r="AW8">
        <v>0</v>
      </c>
      <c r="AX8">
        <v>0</v>
      </c>
      <c r="AY8">
        <v>100</v>
      </c>
      <c r="AZ8">
        <v>0</v>
      </c>
      <c r="BA8">
        <v>620000</v>
      </c>
      <c r="BD8" s="45" t="s">
        <v>1300</v>
      </c>
      <c r="BE8" t="s">
        <v>43</v>
      </c>
      <c r="BF8" s="4">
        <v>415667</v>
      </c>
      <c r="BG8">
        <v>0</v>
      </c>
      <c r="BH8">
        <v>0</v>
      </c>
      <c r="BI8">
        <v>120</v>
      </c>
      <c r="BJ8">
        <v>100</v>
      </c>
      <c r="BK8">
        <v>0</v>
      </c>
      <c r="BL8">
        <v>620000</v>
      </c>
      <c r="BO8" s="45" t="s">
        <v>1301</v>
      </c>
      <c r="BP8" t="s">
        <v>43</v>
      </c>
      <c r="BQ8" s="4">
        <v>5580781</v>
      </c>
      <c r="BR8">
        <v>1000000</v>
      </c>
      <c r="BS8">
        <v>920000</v>
      </c>
      <c r="BT8">
        <v>100</v>
      </c>
      <c r="BU8">
        <v>96</v>
      </c>
      <c r="BV8">
        <v>0</v>
      </c>
      <c r="BW8">
        <v>620000</v>
      </c>
      <c r="BZ8" s="45" t="s">
        <v>1302</v>
      </c>
      <c r="CA8" t="s">
        <v>43</v>
      </c>
      <c r="CB8" s="4">
        <v>3570000</v>
      </c>
      <c r="CC8">
        <v>0</v>
      </c>
      <c r="CD8">
        <v>0</v>
      </c>
      <c r="CE8">
        <v>12500</v>
      </c>
      <c r="CF8">
        <v>55.46</v>
      </c>
      <c r="CG8">
        <v>0</v>
      </c>
      <c r="CH8">
        <v>620000</v>
      </c>
      <c r="CK8" s="45" t="s">
        <v>1303</v>
      </c>
      <c r="CL8" t="s">
        <v>43</v>
      </c>
      <c r="CN8">
        <v>0</v>
      </c>
      <c r="CO8">
        <v>0</v>
      </c>
      <c r="CP8">
        <v>0</v>
      </c>
      <c r="CQ8">
        <v>0</v>
      </c>
      <c r="CR8">
        <v>0</v>
      </c>
      <c r="CS8">
        <v>620000</v>
      </c>
      <c r="CV8" s="45" t="s">
        <v>1304</v>
      </c>
      <c r="CW8" t="s">
        <v>43</v>
      </c>
      <c r="CX8" s="4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620000</v>
      </c>
      <c r="DG8" s="45" t="s">
        <v>1305</v>
      </c>
      <c r="DH8" t="s">
        <v>43</v>
      </c>
      <c r="DI8" s="4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620000</v>
      </c>
      <c r="DR8" s="45" t="s">
        <v>1306</v>
      </c>
      <c r="DS8" t="s">
        <v>43</v>
      </c>
      <c r="DT8" s="4">
        <v>0</v>
      </c>
      <c r="DU8">
        <v>0</v>
      </c>
      <c r="DV8">
        <v>0</v>
      </c>
      <c r="DW8">
        <v>100</v>
      </c>
      <c r="DX8">
        <v>0</v>
      </c>
      <c r="DY8">
        <v>0</v>
      </c>
      <c r="DZ8">
        <v>620000</v>
      </c>
      <c r="EC8" s="45" t="s">
        <v>1307</v>
      </c>
      <c r="ED8" t="s">
        <v>43</v>
      </c>
      <c r="EE8" s="4">
        <v>61010</v>
      </c>
      <c r="EF8">
        <v>0</v>
      </c>
      <c r="EG8">
        <v>0</v>
      </c>
      <c r="EH8">
        <v>100</v>
      </c>
      <c r="EI8">
        <v>0</v>
      </c>
      <c r="EJ8">
        <v>0</v>
      </c>
      <c r="EK8">
        <v>620000</v>
      </c>
      <c r="EN8" s="45" t="s">
        <v>1308</v>
      </c>
      <c r="EO8" t="s">
        <v>43</v>
      </c>
      <c r="EP8" s="4">
        <v>156433</v>
      </c>
      <c r="EQ8">
        <v>0</v>
      </c>
      <c r="ER8">
        <v>0</v>
      </c>
      <c r="ES8">
        <v>100</v>
      </c>
      <c r="ET8">
        <v>74</v>
      </c>
      <c r="EU8">
        <v>0</v>
      </c>
      <c r="EV8">
        <v>620000</v>
      </c>
      <c r="EY8" s="45" t="s">
        <v>1309</v>
      </c>
      <c r="EZ8" t="s">
        <v>43</v>
      </c>
      <c r="FB8">
        <v>0</v>
      </c>
      <c r="FC8">
        <v>0</v>
      </c>
      <c r="FD8">
        <v>0</v>
      </c>
      <c r="FE8">
        <v>0</v>
      </c>
      <c r="FF8">
        <v>0</v>
      </c>
      <c r="FG8">
        <v>620000</v>
      </c>
      <c r="FJ8" s="45" t="s">
        <v>1310</v>
      </c>
      <c r="FK8" t="s">
        <v>43</v>
      </c>
      <c r="FL8" s="4">
        <v>571456</v>
      </c>
      <c r="FM8">
        <v>0</v>
      </c>
      <c r="FN8">
        <v>0</v>
      </c>
      <c r="FO8">
        <v>100</v>
      </c>
      <c r="FP8">
        <v>100</v>
      </c>
      <c r="FQ8">
        <v>0</v>
      </c>
      <c r="FR8">
        <v>620000</v>
      </c>
      <c r="FU8" s="45" t="s">
        <v>1315</v>
      </c>
      <c r="FV8" t="s">
        <v>43</v>
      </c>
      <c r="FW8" s="4">
        <v>0</v>
      </c>
      <c r="FX8">
        <v>0</v>
      </c>
      <c r="FY8">
        <v>0</v>
      </c>
      <c r="FZ8">
        <v>100</v>
      </c>
      <c r="GA8">
        <v>100</v>
      </c>
      <c r="GB8">
        <v>0</v>
      </c>
      <c r="GC8">
        <v>620000</v>
      </c>
      <c r="GF8" s="45" t="s">
        <v>1311</v>
      </c>
      <c r="GG8" t="s">
        <v>43</v>
      </c>
      <c r="GH8" s="4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620000</v>
      </c>
      <c r="GQ8" s="45" t="s">
        <v>1312</v>
      </c>
      <c r="GR8" t="s">
        <v>43</v>
      </c>
      <c r="GS8" s="4">
        <v>0</v>
      </c>
      <c r="GT8">
        <v>0</v>
      </c>
      <c r="GU8">
        <v>0</v>
      </c>
      <c r="GV8">
        <v>100</v>
      </c>
      <c r="GW8">
        <v>100</v>
      </c>
      <c r="GX8">
        <v>0</v>
      </c>
      <c r="GY8">
        <v>620000</v>
      </c>
      <c r="HB8" s="45" t="s">
        <v>1313</v>
      </c>
      <c r="HC8" t="s">
        <v>43</v>
      </c>
      <c r="HD8" s="4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620000</v>
      </c>
      <c r="HM8" s="45" t="s">
        <v>1322</v>
      </c>
      <c r="HN8" t="s">
        <v>43</v>
      </c>
      <c r="HO8" s="4">
        <v>5241</v>
      </c>
      <c r="HP8">
        <v>0</v>
      </c>
      <c r="HQ8">
        <v>0</v>
      </c>
      <c r="HR8">
        <v>100</v>
      </c>
      <c r="HS8">
        <v>100</v>
      </c>
      <c r="HT8">
        <v>0</v>
      </c>
      <c r="HU8">
        <v>620000</v>
      </c>
      <c r="HX8" s="45" t="s">
        <v>1323</v>
      </c>
      <c r="HY8" t="s">
        <v>43</v>
      </c>
      <c r="HZ8" s="4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620000</v>
      </c>
      <c r="II8" s="45" t="s">
        <v>1314</v>
      </c>
      <c r="IJ8" t="s">
        <v>43</v>
      </c>
      <c r="IK8" s="4">
        <v>18960000</v>
      </c>
      <c r="IL8">
        <v>30000000</v>
      </c>
      <c r="IM8">
        <v>12690000</v>
      </c>
      <c r="IN8">
        <v>50594</v>
      </c>
      <c r="IO8">
        <v>42.3</v>
      </c>
      <c r="IP8">
        <v>0</v>
      </c>
      <c r="IQ8">
        <v>620000</v>
      </c>
      <c r="IT8" s="45" t="s">
        <v>1316</v>
      </c>
      <c r="IU8" t="s">
        <v>43</v>
      </c>
      <c r="IV8" s="4">
        <v>0</v>
      </c>
      <c r="IW8">
        <v>0</v>
      </c>
      <c r="IX8">
        <v>0</v>
      </c>
      <c r="IY8">
        <v>0</v>
      </c>
      <c r="IZ8">
        <v>0</v>
      </c>
      <c r="JA8">
        <v>0</v>
      </c>
      <c r="JB8">
        <v>620000</v>
      </c>
      <c r="JE8" s="45" t="s">
        <v>1324</v>
      </c>
      <c r="JF8" t="s">
        <v>43</v>
      </c>
      <c r="JG8" s="4">
        <v>167781</v>
      </c>
      <c r="JH8">
        <v>0</v>
      </c>
      <c r="JI8">
        <v>0</v>
      </c>
      <c r="JJ8">
        <v>100</v>
      </c>
      <c r="JK8">
        <v>62</v>
      </c>
      <c r="JL8">
        <v>0</v>
      </c>
      <c r="JM8">
        <v>620000</v>
      </c>
      <c r="JP8" s="45" t="s">
        <v>1317</v>
      </c>
      <c r="JQ8" t="s">
        <v>43</v>
      </c>
      <c r="JR8" s="4">
        <v>0</v>
      </c>
      <c r="JS8">
        <v>0</v>
      </c>
      <c r="JT8">
        <v>0</v>
      </c>
      <c r="JU8">
        <v>0</v>
      </c>
      <c r="JV8">
        <v>0</v>
      </c>
      <c r="JW8">
        <v>0</v>
      </c>
      <c r="JX8">
        <v>620000</v>
      </c>
      <c r="KA8" s="45" t="s">
        <v>1318</v>
      </c>
      <c r="KB8" t="s">
        <v>43</v>
      </c>
      <c r="KC8" s="4">
        <v>25023</v>
      </c>
      <c r="KD8">
        <v>0</v>
      </c>
      <c r="KE8">
        <v>0</v>
      </c>
      <c r="KF8">
        <v>100</v>
      </c>
      <c r="KG8">
        <v>80</v>
      </c>
      <c r="KH8">
        <v>0</v>
      </c>
      <c r="KI8">
        <v>620000</v>
      </c>
      <c r="KL8" s="45" t="s">
        <v>1319</v>
      </c>
      <c r="KM8" t="s">
        <v>43</v>
      </c>
      <c r="KN8" s="4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620000</v>
      </c>
      <c r="KW8" s="45" t="s">
        <v>1320</v>
      </c>
      <c r="KX8" t="s">
        <v>43</v>
      </c>
      <c r="KY8" s="4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620000</v>
      </c>
      <c r="LH8" s="45" t="s">
        <v>1321</v>
      </c>
      <c r="LI8" t="s">
        <v>43</v>
      </c>
      <c r="LJ8" s="4">
        <v>175478</v>
      </c>
      <c r="LK8">
        <v>0</v>
      </c>
      <c r="LL8">
        <v>0</v>
      </c>
      <c r="LM8">
        <v>4000</v>
      </c>
      <c r="LN8">
        <v>100</v>
      </c>
      <c r="LO8">
        <v>0</v>
      </c>
      <c r="LP8">
        <v>620000</v>
      </c>
      <c r="LS8" s="45" t="s">
        <v>1325</v>
      </c>
      <c r="LT8" t="s">
        <v>43</v>
      </c>
      <c r="LU8" s="4">
        <v>29396</v>
      </c>
      <c r="LV8">
        <v>0</v>
      </c>
      <c r="LW8">
        <v>0</v>
      </c>
      <c r="LX8">
        <v>0</v>
      </c>
      <c r="LY8">
        <v>0</v>
      </c>
      <c r="LZ8">
        <v>0</v>
      </c>
      <c r="MA8">
        <v>620000</v>
      </c>
      <c r="MD8" s="45" t="s">
        <v>1326</v>
      </c>
      <c r="ME8" t="s">
        <v>43</v>
      </c>
      <c r="MF8" s="4">
        <v>0</v>
      </c>
      <c r="MG8">
        <v>0</v>
      </c>
      <c r="MH8">
        <v>0</v>
      </c>
      <c r="MI8">
        <v>0</v>
      </c>
      <c r="MJ8">
        <v>0</v>
      </c>
      <c r="MK8">
        <v>0</v>
      </c>
      <c r="ML8">
        <v>620000</v>
      </c>
      <c r="MO8" s="45" t="s">
        <v>1327</v>
      </c>
      <c r="MP8" t="s">
        <v>43</v>
      </c>
      <c r="MQ8" s="4">
        <v>38941</v>
      </c>
      <c r="MR8">
        <v>0</v>
      </c>
      <c r="MS8">
        <v>0</v>
      </c>
      <c r="MT8">
        <v>100</v>
      </c>
      <c r="MU8">
        <v>100</v>
      </c>
      <c r="MV8">
        <v>0</v>
      </c>
      <c r="MW8">
        <v>620000</v>
      </c>
      <c r="MZ8" s="45" t="s">
        <v>1329</v>
      </c>
      <c r="NA8" t="s">
        <v>43</v>
      </c>
      <c r="NB8" s="4">
        <v>0</v>
      </c>
      <c r="NC8">
        <v>480000</v>
      </c>
      <c r="ND8">
        <v>480000</v>
      </c>
      <c r="NE8">
        <v>400</v>
      </c>
      <c r="NF8">
        <v>100</v>
      </c>
      <c r="NG8">
        <v>0</v>
      </c>
      <c r="NH8">
        <v>620000</v>
      </c>
      <c r="NK8" s="45" t="s">
        <v>1328</v>
      </c>
      <c r="NL8" t="s">
        <v>43</v>
      </c>
      <c r="NN8">
        <v>0</v>
      </c>
      <c r="NO8">
        <v>0</v>
      </c>
      <c r="NP8">
        <v>0</v>
      </c>
      <c r="NQ8">
        <v>0</v>
      </c>
      <c r="NR8">
        <v>0</v>
      </c>
      <c r="NS8">
        <v>620000</v>
      </c>
      <c r="NV8" s="45" t="s">
        <v>1331</v>
      </c>
      <c r="NW8" t="s">
        <v>43</v>
      </c>
      <c r="NY8">
        <v>0</v>
      </c>
      <c r="NZ8">
        <v>0</v>
      </c>
      <c r="OA8">
        <v>0</v>
      </c>
      <c r="OB8">
        <v>0</v>
      </c>
      <c r="OC8">
        <v>0</v>
      </c>
      <c r="OD8">
        <v>620000</v>
      </c>
      <c r="OG8" s="45" t="s">
        <v>1330</v>
      </c>
      <c r="OH8" t="s">
        <v>43</v>
      </c>
      <c r="OJ8">
        <v>0</v>
      </c>
      <c r="OK8">
        <v>0</v>
      </c>
      <c r="OL8">
        <v>0</v>
      </c>
      <c r="OM8">
        <v>0</v>
      </c>
      <c r="ON8">
        <v>0</v>
      </c>
      <c r="OO8">
        <v>620000</v>
      </c>
    </row>
    <row r="9" spans="1:405" x14ac:dyDescent="0.35">
      <c r="A9" s="45" t="s">
        <v>1299</v>
      </c>
      <c r="B9" s="4">
        <v>2011</v>
      </c>
      <c r="C9">
        <v>0</v>
      </c>
      <c r="D9">
        <v>0</v>
      </c>
      <c r="E9">
        <v>0</v>
      </c>
      <c r="F9">
        <v>100</v>
      </c>
      <c r="G9">
        <v>100</v>
      </c>
      <c r="H9">
        <v>0</v>
      </c>
      <c r="I9">
        <v>620000</v>
      </c>
      <c r="L9" s="45" t="s">
        <v>1356</v>
      </c>
      <c r="M9" s="4">
        <v>2011</v>
      </c>
      <c r="N9">
        <v>0</v>
      </c>
      <c r="O9">
        <v>0</v>
      </c>
      <c r="P9">
        <v>0</v>
      </c>
      <c r="Q9">
        <v>100</v>
      </c>
      <c r="R9">
        <v>40</v>
      </c>
      <c r="S9">
        <v>0</v>
      </c>
      <c r="T9">
        <v>620000</v>
      </c>
      <c r="W9" s="45" t="s">
        <v>1357</v>
      </c>
      <c r="X9" t="s">
        <v>44</v>
      </c>
      <c r="Y9">
        <v>0</v>
      </c>
      <c r="Z9">
        <v>0</v>
      </c>
      <c r="AA9">
        <v>0</v>
      </c>
      <c r="AB9">
        <v>0</v>
      </c>
      <c r="AC9">
        <v>38.5</v>
      </c>
      <c r="AD9">
        <v>0</v>
      </c>
      <c r="AE9">
        <v>620000</v>
      </c>
      <c r="AH9" s="45" t="s">
        <v>1358</v>
      </c>
      <c r="AI9" t="s">
        <v>44</v>
      </c>
      <c r="AJ9" s="4">
        <v>11254</v>
      </c>
      <c r="AK9">
        <v>0</v>
      </c>
      <c r="AL9">
        <v>0</v>
      </c>
      <c r="AM9">
        <v>100</v>
      </c>
      <c r="AN9">
        <v>25.1</v>
      </c>
      <c r="AO9">
        <v>0</v>
      </c>
      <c r="AP9">
        <v>620000</v>
      </c>
      <c r="AS9" s="45" t="s">
        <v>1359</v>
      </c>
      <c r="AT9" t="s">
        <v>44</v>
      </c>
      <c r="AU9" s="4">
        <v>0</v>
      </c>
      <c r="AV9">
        <v>0</v>
      </c>
      <c r="AW9">
        <v>0</v>
      </c>
      <c r="AX9">
        <v>0</v>
      </c>
      <c r="AY9">
        <v>100</v>
      </c>
      <c r="AZ9">
        <v>0</v>
      </c>
      <c r="BA9">
        <v>620000</v>
      </c>
      <c r="BD9" s="45" t="s">
        <v>1300</v>
      </c>
      <c r="BE9" t="s">
        <v>44</v>
      </c>
      <c r="BF9" s="4">
        <v>309162</v>
      </c>
      <c r="BG9">
        <v>0</v>
      </c>
      <c r="BH9">
        <v>0</v>
      </c>
      <c r="BI9">
        <v>120</v>
      </c>
      <c r="BJ9">
        <v>100</v>
      </c>
      <c r="BK9">
        <v>0</v>
      </c>
      <c r="BL9">
        <v>620000</v>
      </c>
      <c r="BO9" s="45" t="s">
        <v>1301</v>
      </c>
      <c r="BP9" t="s">
        <v>44</v>
      </c>
      <c r="BQ9" s="4">
        <v>326531</v>
      </c>
      <c r="BR9">
        <v>0</v>
      </c>
      <c r="BS9">
        <v>0</v>
      </c>
      <c r="BT9">
        <v>100</v>
      </c>
      <c r="BU9">
        <v>96</v>
      </c>
      <c r="BV9">
        <v>0</v>
      </c>
      <c r="BW9">
        <v>620000</v>
      </c>
      <c r="BZ9" s="45" t="s">
        <v>1302</v>
      </c>
      <c r="CA9" t="s">
        <v>44</v>
      </c>
      <c r="CB9" s="4">
        <v>2240000</v>
      </c>
      <c r="CC9">
        <v>1695960</v>
      </c>
      <c r="CD9">
        <v>940579</v>
      </c>
      <c r="CE9">
        <v>12500</v>
      </c>
      <c r="CF9">
        <v>55.46</v>
      </c>
      <c r="CG9">
        <v>0</v>
      </c>
      <c r="CH9">
        <v>620000</v>
      </c>
      <c r="CK9" s="45" t="s">
        <v>1303</v>
      </c>
      <c r="CL9" t="s">
        <v>44</v>
      </c>
      <c r="CN9">
        <v>0</v>
      </c>
      <c r="CO9">
        <v>0</v>
      </c>
      <c r="CP9">
        <v>0</v>
      </c>
      <c r="CQ9">
        <v>0</v>
      </c>
      <c r="CR9">
        <v>0</v>
      </c>
      <c r="CS9">
        <v>620000</v>
      </c>
      <c r="CV9" s="45" t="s">
        <v>1304</v>
      </c>
      <c r="CW9" t="s">
        <v>44</v>
      </c>
      <c r="CX9" s="4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620000</v>
      </c>
      <c r="DG9" s="45" t="s">
        <v>1305</v>
      </c>
      <c r="DH9" t="s">
        <v>44</v>
      </c>
      <c r="DI9" s="4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620000</v>
      </c>
      <c r="DR9" s="45" t="s">
        <v>1306</v>
      </c>
      <c r="DS9" t="s">
        <v>44</v>
      </c>
      <c r="DT9" s="4">
        <v>0</v>
      </c>
      <c r="DU9">
        <v>0</v>
      </c>
      <c r="DV9">
        <v>0</v>
      </c>
      <c r="DW9">
        <v>100</v>
      </c>
      <c r="DX9">
        <v>0</v>
      </c>
      <c r="DY9">
        <v>0</v>
      </c>
      <c r="DZ9">
        <v>620000</v>
      </c>
      <c r="EC9" s="45" t="s">
        <v>1307</v>
      </c>
      <c r="ED9" t="s">
        <v>44</v>
      </c>
      <c r="EE9" s="4">
        <v>7087</v>
      </c>
      <c r="EF9">
        <v>0</v>
      </c>
      <c r="EG9">
        <v>0</v>
      </c>
      <c r="EH9">
        <v>100</v>
      </c>
      <c r="EI9">
        <v>0</v>
      </c>
      <c r="EJ9">
        <v>0</v>
      </c>
      <c r="EK9">
        <v>620000</v>
      </c>
      <c r="EN9" s="45" t="s">
        <v>1308</v>
      </c>
      <c r="EO9" t="s">
        <v>44</v>
      </c>
      <c r="EP9" s="4">
        <v>105986</v>
      </c>
      <c r="EQ9">
        <v>0</v>
      </c>
      <c r="ER9">
        <v>0</v>
      </c>
      <c r="ES9">
        <v>100</v>
      </c>
      <c r="ET9">
        <v>74</v>
      </c>
      <c r="EU9">
        <v>0</v>
      </c>
      <c r="EV9">
        <v>620000</v>
      </c>
      <c r="EY9" s="45" t="s">
        <v>1309</v>
      </c>
      <c r="EZ9" t="s">
        <v>44</v>
      </c>
      <c r="FB9">
        <v>0</v>
      </c>
      <c r="FC9">
        <v>0</v>
      </c>
      <c r="FD9">
        <v>0</v>
      </c>
      <c r="FE9">
        <v>0</v>
      </c>
      <c r="FF9">
        <v>0</v>
      </c>
      <c r="FG9">
        <v>620000</v>
      </c>
      <c r="FJ9" s="45" t="s">
        <v>1310</v>
      </c>
      <c r="FK9" t="s">
        <v>44</v>
      </c>
      <c r="FL9" s="4">
        <v>532174</v>
      </c>
      <c r="FM9">
        <v>0</v>
      </c>
      <c r="FN9">
        <v>0</v>
      </c>
      <c r="FO9">
        <v>100</v>
      </c>
      <c r="FP9">
        <v>100</v>
      </c>
      <c r="FQ9">
        <v>0</v>
      </c>
      <c r="FR9">
        <v>620000</v>
      </c>
      <c r="FU9" s="45" t="s">
        <v>1315</v>
      </c>
      <c r="FV9" t="s">
        <v>44</v>
      </c>
      <c r="FW9" s="4">
        <v>0</v>
      </c>
      <c r="FX9">
        <v>0</v>
      </c>
      <c r="FY9">
        <v>0</v>
      </c>
      <c r="FZ9">
        <v>100</v>
      </c>
      <c r="GA9">
        <v>100</v>
      </c>
      <c r="GB9">
        <v>0</v>
      </c>
      <c r="GC9">
        <v>620000</v>
      </c>
      <c r="GF9" s="45" t="s">
        <v>1311</v>
      </c>
      <c r="GG9" t="s">
        <v>44</v>
      </c>
      <c r="GH9" s="4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620000</v>
      </c>
      <c r="GQ9" s="45" t="s">
        <v>1312</v>
      </c>
      <c r="GR9" t="s">
        <v>44</v>
      </c>
      <c r="GS9" s="4">
        <v>0</v>
      </c>
      <c r="GT9">
        <v>0</v>
      </c>
      <c r="GU9">
        <v>0</v>
      </c>
      <c r="GV9">
        <v>100</v>
      </c>
      <c r="GW9">
        <v>100</v>
      </c>
      <c r="GX9">
        <v>0</v>
      </c>
      <c r="GY9">
        <v>620000</v>
      </c>
      <c r="HB9" s="45" t="s">
        <v>1313</v>
      </c>
      <c r="HC9" t="s">
        <v>44</v>
      </c>
      <c r="HD9" s="4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620000</v>
      </c>
      <c r="HM9" s="45" t="s">
        <v>1322</v>
      </c>
      <c r="HN9" t="s">
        <v>44</v>
      </c>
      <c r="HO9" s="4">
        <v>5691</v>
      </c>
      <c r="HP9">
        <v>0</v>
      </c>
      <c r="HQ9">
        <v>0</v>
      </c>
      <c r="HR9">
        <v>100</v>
      </c>
      <c r="HS9">
        <v>100</v>
      </c>
      <c r="HT9">
        <v>0</v>
      </c>
      <c r="HU9">
        <v>620000</v>
      </c>
      <c r="HX9" s="45" t="s">
        <v>1323</v>
      </c>
      <c r="HY9" t="s">
        <v>44</v>
      </c>
      <c r="HZ9" s="4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620000</v>
      </c>
      <c r="II9" s="45" t="s">
        <v>1314</v>
      </c>
      <c r="IJ9" t="s">
        <v>44</v>
      </c>
      <c r="IK9" s="4">
        <v>7210000</v>
      </c>
      <c r="IL9">
        <v>50000000</v>
      </c>
      <c r="IM9">
        <v>18925000</v>
      </c>
      <c r="IN9">
        <v>50594</v>
      </c>
      <c r="IO9">
        <v>37.85</v>
      </c>
      <c r="IP9">
        <v>0</v>
      </c>
      <c r="IQ9">
        <v>620000</v>
      </c>
      <c r="IT9" s="45" t="s">
        <v>1316</v>
      </c>
      <c r="IU9" t="s">
        <v>44</v>
      </c>
      <c r="IV9" s="4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620000</v>
      </c>
      <c r="JE9" s="45" t="s">
        <v>1324</v>
      </c>
      <c r="JF9" t="s">
        <v>44</v>
      </c>
      <c r="JG9" s="4">
        <v>79707</v>
      </c>
      <c r="JH9">
        <v>0</v>
      </c>
      <c r="JI9">
        <v>0</v>
      </c>
      <c r="JJ9">
        <v>100</v>
      </c>
      <c r="JK9">
        <v>62</v>
      </c>
      <c r="JL9">
        <v>0</v>
      </c>
      <c r="JM9">
        <v>620000</v>
      </c>
      <c r="JP9" s="45" t="s">
        <v>1317</v>
      </c>
      <c r="JQ9" t="s">
        <v>44</v>
      </c>
      <c r="JR9" s="4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620000</v>
      </c>
      <c r="KA9" s="45" t="s">
        <v>1318</v>
      </c>
      <c r="KB9" t="s">
        <v>44</v>
      </c>
      <c r="KC9" s="4">
        <v>0</v>
      </c>
      <c r="KD9">
        <v>0</v>
      </c>
      <c r="KE9">
        <v>0</v>
      </c>
      <c r="KF9">
        <v>100</v>
      </c>
      <c r="KG9">
        <v>80</v>
      </c>
      <c r="KH9">
        <v>0</v>
      </c>
      <c r="KI9">
        <v>620000</v>
      </c>
      <c r="KL9" s="45" t="s">
        <v>1319</v>
      </c>
      <c r="KM9" t="s">
        <v>44</v>
      </c>
      <c r="KN9" s="4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620000</v>
      </c>
      <c r="KW9" s="45" t="s">
        <v>1320</v>
      </c>
      <c r="KX9" t="s">
        <v>44</v>
      </c>
      <c r="KY9" s="4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620000</v>
      </c>
      <c r="LH9" s="45" t="s">
        <v>1321</v>
      </c>
      <c r="LI9" t="s">
        <v>44</v>
      </c>
      <c r="LJ9" s="4">
        <v>134225</v>
      </c>
      <c r="LK9">
        <v>0</v>
      </c>
      <c r="LL9">
        <v>0</v>
      </c>
      <c r="LM9">
        <v>4000</v>
      </c>
      <c r="LN9">
        <v>100</v>
      </c>
      <c r="LO9">
        <v>0</v>
      </c>
      <c r="LP9">
        <v>620000</v>
      </c>
      <c r="LS9" s="45" t="s">
        <v>1325</v>
      </c>
      <c r="LT9" t="s">
        <v>44</v>
      </c>
      <c r="LU9" s="4">
        <v>59214</v>
      </c>
      <c r="LV9">
        <v>0</v>
      </c>
      <c r="LW9">
        <v>0</v>
      </c>
      <c r="LX9">
        <v>0</v>
      </c>
      <c r="LY9">
        <v>0</v>
      </c>
      <c r="LZ9">
        <v>0</v>
      </c>
      <c r="MA9">
        <v>620000</v>
      </c>
      <c r="MD9" s="45" t="s">
        <v>1326</v>
      </c>
      <c r="ME9" t="s">
        <v>44</v>
      </c>
      <c r="MF9" s="4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620000</v>
      </c>
      <c r="MO9" s="45" t="s">
        <v>1327</v>
      </c>
      <c r="MP9" t="s">
        <v>44</v>
      </c>
      <c r="MQ9" s="4">
        <v>14447</v>
      </c>
      <c r="MR9">
        <v>0</v>
      </c>
      <c r="MS9">
        <v>0</v>
      </c>
      <c r="MT9">
        <v>100</v>
      </c>
      <c r="MU9">
        <v>100</v>
      </c>
      <c r="MV9">
        <v>0</v>
      </c>
      <c r="MW9">
        <v>620000</v>
      </c>
      <c r="MZ9" s="45" t="s">
        <v>1329</v>
      </c>
      <c r="NA9" t="s">
        <v>44</v>
      </c>
      <c r="NB9" s="4">
        <v>0</v>
      </c>
      <c r="NC9">
        <v>480000</v>
      </c>
      <c r="ND9">
        <v>480000</v>
      </c>
      <c r="NE9">
        <v>400</v>
      </c>
      <c r="NF9">
        <v>100</v>
      </c>
      <c r="NG9">
        <v>0</v>
      </c>
      <c r="NH9">
        <v>620000</v>
      </c>
      <c r="NK9" s="45" t="s">
        <v>1328</v>
      </c>
      <c r="NL9" t="s">
        <v>44</v>
      </c>
      <c r="NN9">
        <v>0</v>
      </c>
      <c r="NO9">
        <v>0</v>
      </c>
      <c r="NP9">
        <v>0</v>
      </c>
      <c r="NQ9">
        <v>0</v>
      </c>
      <c r="NR9">
        <v>0</v>
      </c>
      <c r="NS9">
        <v>620000</v>
      </c>
      <c r="NV9" s="45" t="s">
        <v>1331</v>
      </c>
      <c r="NW9" t="s">
        <v>44</v>
      </c>
      <c r="NY9">
        <v>0</v>
      </c>
      <c r="NZ9">
        <v>0</v>
      </c>
      <c r="OA9">
        <v>0</v>
      </c>
      <c r="OB9">
        <v>0</v>
      </c>
      <c r="OC9">
        <v>0</v>
      </c>
      <c r="OD9">
        <v>620000</v>
      </c>
      <c r="OG9" s="45" t="s">
        <v>1330</v>
      </c>
      <c r="OH9" t="s">
        <v>44</v>
      </c>
      <c r="OJ9">
        <v>0</v>
      </c>
      <c r="OK9">
        <v>0</v>
      </c>
      <c r="OL9">
        <v>0</v>
      </c>
      <c r="OM9">
        <v>0</v>
      </c>
      <c r="ON9">
        <v>0</v>
      </c>
      <c r="OO9">
        <v>620000</v>
      </c>
    </row>
    <row r="10" spans="1:405" x14ac:dyDescent="0.35">
      <c r="A10" s="45" t="s">
        <v>1299</v>
      </c>
      <c r="B10" s="4">
        <v>2012</v>
      </c>
      <c r="C10">
        <v>56000</v>
      </c>
      <c r="D10">
        <v>0</v>
      </c>
      <c r="E10">
        <v>0</v>
      </c>
      <c r="F10">
        <v>100</v>
      </c>
      <c r="G10">
        <v>100</v>
      </c>
      <c r="H10">
        <v>0</v>
      </c>
      <c r="I10">
        <v>620000</v>
      </c>
      <c r="L10" s="45" t="s">
        <v>1356</v>
      </c>
      <c r="M10" s="4">
        <v>2012</v>
      </c>
      <c r="N10">
        <v>0</v>
      </c>
      <c r="O10">
        <v>0</v>
      </c>
      <c r="P10">
        <v>0</v>
      </c>
      <c r="Q10">
        <v>100</v>
      </c>
      <c r="R10">
        <v>40</v>
      </c>
      <c r="S10">
        <v>0</v>
      </c>
      <c r="T10">
        <v>620000</v>
      </c>
      <c r="W10" s="45" t="s">
        <v>1357</v>
      </c>
      <c r="X10" t="s">
        <v>40</v>
      </c>
      <c r="Y10">
        <v>0</v>
      </c>
      <c r="Z10">
        <v>0</v>
      </c>
      <c r="AA10">
        <v>0</v>
      </c>
      <c r="AB10">
        <v>0</v>
      </c>
      <c r="AC10">
        <v>38.5</v>
      </c>
      <c r="AD10">
        <v>0</v>
      </c>
      <c r="AE10">
        <v>620000</v>
      </c>
      <c r="AH10" s="45" t="s">
        <v>1358</v>
      </c>
      <c r="AI10" t="s">
        <v>40</v>
      </c>
      <c r="AJ10" s="4">
        <v>0</v>
      </c>
      <c r="AK10">
        <v>0</v>
      </c>
      <c r="AL10">
        <v>0</v>
      </c>
      <c r="AM10">
        <v>100</v>
      </c>
      <c r="AN10">
        <v>25.1</v>
      </c>
      <c r="AO10">
        <v>0</v>
      </c>
      <c r="AP10">
        <v>620000</v>
      </c>
      <c r="AS10" s="45" t="s">
        <v>1359</v>
      </c>
      <c r="AT10" t="s">
        <v>40</v>
      </c>
      <c r="AU10" s="4">
        <v>146549</v>
      </c>
      <c r="AV10">
        <v>0</v>
      </c>
      <c r="AW10">
        <v>0</v>
      </c>
      <c r="AX10">
        <v>0</v>
      </c>
      <c r="AY10">
        <v>100</v>
      </c>
      <c r="AZ10">
        <v>0</v>
      </c>
      <c r="BA10">
        <v>620000</v>
      </c>
      <c r="BD10" s="45" t="s">
        <v>1300</v>
      </c>
      <c r="BE10" t="s">
        <v>40</v>
      </c>
      <c r="BF10" s="4">
        <v>915773</v>
      </c>
      <c r="BG10">
        <v>0</v>
      </c>
      <c r="BH10">
        <v>0</v>
      </c>
      <c r="BI10">
        <v>120</v>
      </c>
      <c r="BJ10">
        <v>100</v>
      </c>
      <c r="BK10">
        <v>0</v>
      </c>
      <c r="BL10">
        <v>620000</v>
      </c>
      <c r="BO10" s="45" t="s">
        <v>1301</v>
      </c>
      <c r="BP10" t="s">
        <v>40</v>
      </c>
      <c r="BQ10" s="4">
        <v>785101</v>
      </c>
      <c r="BR10">
        <v>2000000</v>
      </c>
      <c r="BS10">
        <v>184000</v>
      </c>
      <c r="BT10">
        <v>100</v>
      </c>
      <c r="BU10">
        <v>96</v>
      </c>
      <c r="BV10">
        <v>0</v>
      </c>
      <c r="BW10">
        <v>620000</v>
      </c>
      <c r="BZ10" s="45" t="s">
        <v>1302</v>
      </c>
      <c r="CA10" t="s">
        <v>40</v>
      </c>
      <c r="CB10" s="4">
        <v>2547158</v>
      </c>
      <c r="CC10">
        <v>4500000</v>
      </c>
      <c r="CD10">
        <v>1926450</v>
      </c>
      <c r="CE10">
        <v>12500</v>
      </c>
      <c r="CF10">
        <v>41.82</v>
      </c>
      <c r="CG10">
        <v>0</v>
      </c>
      <c r="CH10">
        <v>620000</v>
      </c>
      <c r="CK10" s="45" t="s">
        <v>1303</v>
      </c>
      <c r="CL10" t="s">
        <v>40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620000</v>
      </c>
      <c r="CV10" s="45" t="s">
        <v>1304</v>
      </c>
      <c r="CW10" t="s">
        <v>40</v>
      </c>
      <c r="CX10" s="4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620000</v>
      </c>
      <c r="DG10" s="45" t="s">
        <v>1305</v>
      </c>
      <c r="DH10" t="s">
        <v>40</v>
      </c>
      <c r="DI10" s="4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620000</v>
      </c>
      <c r="DR10" s="45" t="s">
        <v>1306</v>
      </c>
      <c r="DS10" t="s">
        <v>40</v>
      </c>
      <c r="DT10" s="4">
        <v>217373</v>
      </c>
      <c r="DU10">
        <v>0</v>
      </c>
      <c r="DV10">
        <v>0</v>
      </c>
      <c r="DW10">
        <v>100</v>
      </c>
      <c r="DX10">
        <v>0</v>
      </c>
      <c r="DY10">
        <v>0</v>
      </c>
      <c r="DZ10">
        <v>620000</v>
      </c>
      <c r="EC10" s="45" t="s">
        <v>1307</v>
      </c>
      <c r="ED10" t="s">
        <v>40</v>
      </c>
      <c r="EE10" s="4">
        <v>129238</v>
      </c>
      <c r="EF10">
        <v>0</v>
      </c>
      <c r="EG10">
        <v>0</v>
      </c>
      <c r="EH10">
        <v>100</v>
      </c>
      <c r="EI10">
        <v>0</v>
      </c>
      <c r="EJ10">
        <v>0</v>
      </c>
      <c r="EK10">
        <v>620000</v>
      </c>
      <c r="EN10" s="45" t="s">
        <v>1308</v>
      </c>
      <c r="EO10" t="s">
        <v>40</v>
      </c>
      <c r="EP10" s="4">
        <v>50989</v>
      </c>
      <c r="EQ10">
        <v>0</v>
      </c>
      <c r="ER10">
        <v>0</v>
      </c>
      <c r="ES10">
        <v>100</v>
      </c>
      <c r="ET10">
        <v>74</v>
      </c>
      <c r="EU10">
        <v>0</v>
      </c>
      <c r="EV10">
        <v>620000</v>
      </c>
      <c r="EY10" s="45" t="s">
        <v>1309</v>
      </c>
      <c r="EZ10" t="s">
        <v>40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620000</v>
      </c>
      <c r="FJ10" s="45" t="s">
        <v>1310</v>
      </c>
      <c r="FK10" t="s">
        <v>40</v>
      </c>
      <c r="FL10" s="4">
        <v>317270</v>
      </c>
      <c r="FM10">
        <v>324000</v>
      </c>
      <c r="FN10">
        <v>324000</v>
      </c>
      <c r="FO10">
        <v>100</v>
      </c>
      <c r="FP10">
        <v>100</v>
      </c>
      <c r="FQ10">
        <v>0</v>
      </c>
      <c r="FR10">
        <v>620000</v>
      </c>
      <c r="FU10" s="45" t="s">
        <v>1315</v>
      </c>
      <c r="FV10" t="s">
        <v>40</v>
      </c>
      <c r="FW10" s="4">
        <v>0</v>
      </c>
      <c r="FX10">
        <v>0</v>
      </c>
      <c r="FY10">
        <v>0</v>
      </c>
      <c r="FZ10">
        <v>100</v>
      </c>
      <c r="GA10">
        <v>100</v>
      </c>
      <c r="GB10">
        <v>0</v>
      </c>
      <c r="GC10">
        <v>620000</v>
      </c>
      <c r="GF10" s="45" t="s">
        <v>1311</v>
      </c>
      <c r="GG10" t="s">
        <v>40</v>
      </c>
      <c r="GH10" s="4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620000</v>
      </c>
      <c r="GQ10" s="45" t="s">
        <v>1312</v>
      </c>
      <c r="GR10" t="s">
        <v>40</v>
      </c>
      <c r="GS10" s="4">
        <v>27323</v>
      </c>
      <c r="GT10">
        <v>0</v>
      </c>
      <c r="GU10">
        <v>0</v>
      </c>
      <c r="GV10">
        <v>100</v>
      </c>
      <c r="GW10">
        <v>100</v>
      </c>
      <c r="GX10">
        <v>0</v>
      </c>
      <c r="GY10">
        <v>620000</v>
      </c>
      <c r="HB10" s="45" t="s">
        <v>1313</v>
      </c>
      <c r="HC10" t="s">
        <v>40</v>
      </c>
      <c r="HD10" s="4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620000</v>
      </c>
      <c r="HM10" s="45" t="s">
        <v>1322</v>
      </c>
      <c r="HN10" t="s">
        <v>40</v>
      </c>
      <c r="HO10" s="4">
        <v>37047</v>
      </c>
      <c r="HP10">
        <v>0</v>
      </c>
      <c r="HQ10">
        <v>0</v>
      </c>
      <c r="HR10">
        <v>100</v>
      </c>
      <c r="HS10">
        <v>100</v>
      </c>
      <c r="HT10">
        <v>0</v>
      </c>
      <c r="HU10">
        <v>620000</v>
      </c>
      <c r="HX10" s="45" t="s">
        <v>1323</v>
      </c>
      <c r="HY10" t="s">
        <v>40</v>
      </c>
      <c r="HZ10" s="4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620000</v>
      </c>
      <c r="II10" s="45" t="s">
        <v>1314</v>
      </c>
      <c r="IJ10" t="s">
        <v>40</v>
      </c>
      <c r="IK10" s="4">
        <v>19880000</v>
      </c>
      <c r="IL10">
        <v>30000000</v>
      </c>
      <c r="IM10">
        <v>135660000</v>
      </c>
      <c r="IN10">
        <v>50594</v>
      </c>
      <c r="IO10">
        <v>45.22</v>
      </c>
      <c r="IP10">
        <v>0</v>
      </c>
      <c r="IQ10">
        <v>620000</v>
      </c>
      <c r="IT10" s="45" t="s">
        <v>1316</v>
      </c>
      <c r="IU10" t="s">
        <v>40</v>
      </c>
      <c r="IV10" s="4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>
        <v>620000</v>
      </c>
      <c r="JE10" s="45" t="s">
        <v>1324</v>
      </c>
      <c r="JF10" t="s">
        <v>40</v>
      </c>
      <c r="JG10" s="4">
        <v>275206</v>
      </c>
      <c r="JH10">
        <v>0</v>
      </c>
      <c r="JI10">
        <v>0</v>
      </c>
      <c r="JJ10">
        <v>100</v>
      </c>
      <c r="JK10">
        <v>62</v>
      </c>
      <c r="JL10">
        <v>0</v>
      </c>
      <c r="JM10">
        <v>620000</v>
      </c>
      <c r="JP10" s="45" t="s">
        <v>1317</v>
      </c>
      <c r="JQ10" t="s">
        <v>40</v>
      </c>
      <c r="JR10" s="4">
        <v>11541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620000</v>
      </c>
      <c r="KA10" s="45" t="s">
        <v>1318</v>
      </c>
      <c r="KB10" t="s">
        <v>40</v>
      </c>
      <c r="KC10" s="4">
        <v>0</v>
      </c>
      <c r="KD10">
        <v>0</v>
      </c>
      <c r="KE10">
        <v>0</v>
      </c>
      <c r="KF10">
        <v>100</v>
      </c>
      <c r="KG10">
        <v>80</v>
      </c>
      <c r="KH10">
        <v>0</v>
      </c>
      <c r="KI10">
        <v>620000</v>
      </c>
      <c r="KL10" s="45" t="s">
        <v>1319</v>
      </c>
      <c r="KM10" t="s">
        <v>40</v>
      </c>
      <c r="KN10" s="4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>
        <v>620000</v>
      </c>
      <c r="KW10" s="45" t="s">
        <v>1320</v>
      </c>
      <c r="KX10" t="s">
        <v>40</v>
      </c>
      <c r="KY10" s="4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620000</v>
      </c>
      <c r="LH10" s="45" t="s">
        <v>1321</v>
      </c>
      <c r="LI10" t="s">
        <v>40</v>
      </c>
      <c r="LJ10" s="4">
        <v>0</v>
      </c>
      <c r="LK10">
        <v>0</v>
      </c>
      <c r="LL10">
        <v>0</v>
      </c>
      <c r="LM10">
        <v>4000</v>
      </c>
      <c r="LN10">
        <v>100</v>
      </c>
      <c r="LO10">
        <v>0</v>
      </c>
      <c r="LP10">
        <v>620000</v>
      </c>
      <c r="LS10" s="45" t="s">
        <v>1325</v>
      </c>
      <c r="LT10" t="s">
        <v>40</v>
      </c>
      <c r="LU10" s="4">
        <v>20000</v>
      </c>
      <c r="LV10">
        <v>0</v>
      </c>
      <c r="LW10">
        <v>0</v>
      </c>
      <c r="LX10">
        <v>0</v>
      </c>
      <c r="LY10">
        <v>0</v>
      </c>
      <c r="LZ10">
        <v>0</v>
      </c>
      <c r="MA10">
        <v>620000</v>
      </c>
      <c r="MD10" s="45" t="s">
        <v>1326</v>
      </c>
      <c r="ME10" t="s">
        <v>40</v>
      </c>
      <c r="MF10" s="4">
        <v>0</v>
      </c>
      <c r="MG10">
        <v>0</v>
      </c>
      <c r="MH10">
        <v>0</v>
      </c>
      <c r="MI10">
        <v>0</v>
      </c>
      <c r="MJ10">
        <v>0</v>
      </c>
      <c r="MK10">
        <v>0</v>
      </c>
      <c r="ML10">
        <v>620000</v>
      </c>
      <c r="MO10" s="45" t="s">
        <v>1327</v>
      </c>
      <c r="MP10" t="s">
        <v>40</v>
      </c>
      <c r="MQ10" s="4">
        <v>14407</v>
      </c>
      <c r="MR10">
        <v>0</v>
      </c>
      <c r="MS10">
        <v>0</v>
      </c>
      <c r="MT10">
        <v>100</v>
      </c>
      <c r="MU10">
        <v>100</v>
      </c>
      <c r="MV10">
        <v>0</v>
      </c>
      <c r="MW10">
        <v>620000</v>
      </c>
      <c r="MZ10" s="45" t="s">
        <v>1329</v>
      </c>
      <c r="NA10" t="s">
        <v>40</v>
      </c>
      <c r="NB10" s="4">
        <v>0</v>
      </c>
      <c r="NC10">
        <v>5840000</v>
      </c>
      <c r="ND10">
        <v>5840000</v>
      </c>
      <c r="NE10">
        <v>400</v>
      </c>
      <c r="NF10">
        <v>100</v>
      </c>
      <c r="NG10">
        <v>0</v>
      </c>
      <c r="NH10">
        <v>620000</v>
      </c>
      <c r="NK10" s="45" t="s">
        <v>1328</v>
      </c>
      <c r="NL10" t="s">
        <v>40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620000</v>
      </c>
      <c r="NV10" s="45" t="s">
        <v>1331</v>
      </c>
      <c r="NW10" t="s">
        <v>40</v>
      </c>
      <c r="NY10">
        <v>0</v>
      </c>
      <c r="NZ10">
        <v>0</v>
      </c>
      <c r="OA10">
        <v>0</v>
      </c>
      <c r="OB10">
        <v>0</v>
      </c>
      <c r="OC10">
        <v>0</v>
      </c>
      <c r="OD10">
        <v>620000</v>
      </c>
      <c r="OG10" s="45" t="s">
        <v>1330</v>
      </c>
      <c r="OH10" t="s">
        <v>40</v>
      </c>
      <c r="OJ10">
        <v>0</v>
      </c>
      <c r="OK10">
        <v>0</v>
      </c>
      <c r="OL10">
        <v>0</v>
      </c>
      <c r="OM10">
        <v>0</v>
      </c>
      <c r="ON10">
        <v>0</v>
      </c>
      <c r="OO10">
        <v>620000</v>
      </c>
    </row>
    <row r="11" spans="1:405" x14ac:dyDescent="0.35">
      <c r="A11" s="45" t="s">
        <v>1299</v>
      </c>
      <c r="B11" s="4">
        <v>2013</v>
      </c>
      <c r="C11">
        <v>67200</v>
      </c>
      <c r="D11">
        <v>0</v>
      </c>
      <c r="E11">
        <v>0</v>
      </c>
      <c r="F11">
        <v>100</v>
      </c>
      <c r="G11">
        <v>100</v>
      </c>
      <c r="H11">
        <v>0</v>
      </c>
      <c r="I11">
        <v>620000</v>
      </c>
      <c r="L11" s="45" t="s">
        <v>1356</v>
      </c>
      <c r="M11" s="4">
        <v>2013</v>
      </c>
      <c r="N11">
        <v>0</v>
      </c>
      <c r="O11">
        <v>0</v>
      </c>
      <c r="P11">
        <v>0</v>
      </c>
      <c r="Q11">
        <v>100</v>
      </c>
      <c r="R11">
        <v>40</v>
      </c>
      <c r="S11">
        <v>0</v>
      </c>
      <c r="T11">
        <v>620000</v>
      </c>
      <c r="W11" s="45" t="s">
        <v>1357</v>
      </c>
      <c r="X11" t="s">
        <v>21</v>
      </c>
      <c r="Y11">
        <v>0</v>
      </c>
      <c r="Z11">
        <v>0</v>
      </c>
      <c r="AA11">
        <v>0</v>
      </c>
      <c r="AB11">
        <v>0</v>
      </c>
      <c r="AC11">
        <v>38.5</v>
      </c>
      <c r="AD11">
        <v>0</v>
      </c>
      <c r="AE11">
        <v>620000</v>
      </c>
      <c r="AH11" s="45" t="s">
        <v>1358</v>
      </c>
      <c r="AI11" t="s">
        <v>21</v>
      </c>
      <c r="AJ11" s="4">
        <v>7467</v>
      </c>
      <c r="AK11">
        <v>0</v>
      </c>
      <c r="AL11">
        <v>0</v>
      </c>
      <c r="AM11">
        <v>100</v>
      </c>
      <c r="AN11">
        <v>25.1</v>
      </c>
      <c r="AO11">
        <v>0</v>
      </c>
      <c r="AP11">
        <v>620000</v>
      </c>
      <c r="AS11" s="45" t="s">
        <v>1359</v>
      </c>
      <c r="AT11" t="s">
        <v>21</v>
      </c>
      <c r="AU11" s="4">
        <v>334297</v>
      </c>
      <c r="AV11">
        <v>0</v>
      </c>
      <c r="AW11">
        <v>0</v>
      </c>
      <c r="AX11">
        <v>0</v>
      </c>
      <c r="AY11">
        <v>100</v>
      </c>
      <c r="AZ11">
        <v>0</v>
      </c>
      <c r="BA11">
        <v>620000</v>
      </c>
      <c r="BD11" s="45" t="s">
        <v>1300</v>
      </c>
      <c r="BE11" t="s">
        <v>21</v>
      </c>
      <c r="BF11" s="4">
        <v>1041242</v>
      </c>
      <c r="BG11">
        <v>0</v>
      </c>
      <c r="BH11">
        <v>0</v>
      </c>
      <c r="BI11">
        <v>120</v>
      </c>
      <c r="BJ11">
        <v>100</v>
      </c>
      <c r="BK11">
        <v>0</v>
      </c>
      <c r="BL11">
        <v>620000</v>
      </c>
      <c r="BO11" s="45" t="s">
        <v>1301</v>
      </c>
      <c r="BP11" t="s">
        <v>21</v>
      </c>
      <c r="BQ11" s="4">
        <v>439154</v>
      </c>
      <c r="BR11">
        <v>0</v>
      </c>
      <c r="BS11">
        <v>0</v>
      </c>
      <c r="BT11">
        <v>100</v>
      </c>
      <c r="BU11">
        <v>96</v>
      </c>
      <c r="BV11">
        <v>0</v>
      </c>
      <c r="BW11">
        <v>620000</v>
      </c>
      <c r="BZ11" s="45" t="s">
        <v>1302</v>
      </c>
      <c r="CA11" t="s">
        <v>21</v>
      </c>
      <c r="CB11" s="4">
        <v>2539521</v>
      </c>
      <c r="CC11">
        <v>5000000</v>
      </c>
      <c r="CD11">
        <v>2950000</v>
      </c>
      <c r="CE11">
        <v>12500</v>
      </c>
      <c r="CF11">
        <v>59</v>
      </c>
      <c r="CG11">
        <v>0</v>
      </c>
      <c r="CH11">
        <v>620000</v>
      </c>
      <c r="CK11" s="45" t="s">
        <v>1303</v>
      </c>
      <c r="CL11" t="s">
        <v>21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620000</v>
      </c>
      <c r="CV11" s="45" t="s">
        <v>1304</v>
      </c>
      <c r="CW11" t="s">
        <v>21</v>
      </c>
      <c r="CX11" s="4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620000</v>
      </c>
      <c r="DG11" s="45" t="s">
        <v>1305</v>
      </c>
      <c r="DH11" t="s">
        <v>21</v>
      </c>
      <c r="DI11" s="4">
        <v>0</v>
      </c>
      <c r="DJ11">
        <v>0</v>
      </c>
      <c r="DK11">
        <v>0</v>
      </c>
      <c r="DL11">
        <v>100</v>
      </c>
      <c r="DM11">
        <v>100</v>
      </c>
      <c r="DN11">
        <v>0</v>
      </c>
      <c r="DO11">
        <v>620000</v>
      </c>
      <c r="DR11" s="45" t="s">
        <v>1306</v>
      </c>
      <c r="DS11" t="s">
        <v>21</v>
      </c>
      <c r="DT11" s="4">
        <v>0</v>
      </c>
      <c r="DU11">
        <v>0</v>
      </c>
      <c r="DV11">
        <v>0</v>
      </c>
      <c r="DW11">
        <v>100</v>
      </c>
      <c r="DX11">
        <v>0</v>
      </c>
      <c r="DY11">
        <v>0</v>
      </c>
      <c r="DZ11">
        <v>620000</v>
      </c>
      <c r="EC11" s="45" t="s">
        <v>1307</v>
      </c>
      <c r="ED11" t="s">
        <v>21</v>
      </c>
      <c r="EE11" s="4">
        <v>0</v>
      </c>
      <c r="EF11">
        <v>0</v>
      </c>
      <c r="EG11">
        <v>0</v>
      </c>
      <c r="EH11">
        <v>100</v>
      </c>
      <c r="EI11">
        <v>0</v>
      </c>
      <c r="EJ11">
        <v>0</v>
      </c>
      <c r="EK11">
        <v>620000</v>
      </c>
      <c r="EN11" s="45" t="s">
        <v>1308</v>
      </c>
      <c r="EO11" t="s">
        <v>21</v>
      </c>
      <c r="EP11" s="4">
        <v>193117</v>
      </c>
      <c r="EQ11">
        <v>0</v>
      </c>
      <c r="ER11">
        <v>0</v>
      </c>
      <c r="ES11">
        <v>100</v>
      </c>
      <c r="ET11">
        <v>74</v>
      </c>
      <c r="EU11">
        <v>0</v>
      </c>
      <c r="EV11">
        <v>620000</v>
      </c>
      <c r="EY11" s="45" t="s">
        <v>1309</v>
      </c>
      <c r="EZ11" t="s">
        <v>21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620000</v>
      </c>
      <c r="FJ11" s="45" t="s">
        <v>1310</v>
      </c>
      <c r="FK11" t="s">
        <v>21</v>
      </c>
      <c r="FL11" s="4">
        <v>130336</v>
      </c>
      <c r="FM11">
        <v>250000</v>
      </c>
      <c r="FN11">
        <v>250000</v>
      </c>
      <c r="FO11">
        <v>100</v>
      </c>
      <c r="FP11">
        <v>100</v>
      </c>
      <c r="FQ11">
        <v>0</v>
      </c>
      <c r="FR11">
        <v>620000</v>
      </c>
      <c r="FU11" s="45" t="s">
        <v>1315</v>
      </c>
      <c r="FV11" t="s">
        <v>21</v>
      </c>
      <c r="FW11" s="4">
        <v>0</v>
      </c>
      <c r="FX11">
        <v>0</v>
      </c>
      <c r="FY11">
        <v>0</v>
      </c>
      <c r="FZ11">
        <v>100</v>
      </c>
      <c r="GA11">
        <v>100</v>
      </c>
      <c r="GB11">
        <v>0</v>
      </c>
      <c r="GC11">
        <v>620000</v>
      </c>
      <c r="GF11" s="45" t="s">
        <v>1311</v>
      </c>
      <c r="GG11" t="s">
        <v>21</v>
      </c>
      <c r="GH11" s="4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620000</v>
      </c>
      <c r="GQ11" s="45" t="s">
        <v>1312</v>
      </c>
      <c r="GR11" t="s">
        <v>21</v>
      </c>
      <c r="GS11" s="4">
        <v>24083</v>
      </c>
      <c r="GT11">
        <v>0</v>
      </c>
      <c r="GU11">
        <v>0</v>
      </c>
      <c r="GV11">
        <v>100</v>
      </c>
      <c r="GW11">
        <v>100</v>
      </c>
      <c r="GX11">
        <v>0</v>
      </c>
      <c r="GY11">
        <v>620000</v>
      </c>
      <c r="HB11" s="45" t="s">
        <v>1313</v>
      </c>
      <c r="HC11" t="s">
        <v>21</v>
      </c>
      <c r="HD11" s="4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620000</v>
      </c>
      <c r="HM11" s="45" t="s">
        <v>1322</v>
      </c>
      <c r="HN11" t="s">
        <v>21</v>
      </c>
      <c r="HO11" s="4">
        <v>22553</v>
      </c>
      <c r="HP11">
        <v>0</v>
      </c>
      <c r="HQ11">
        <v>0</v>
      </c>
      <c r="HR11">
        <v>100</v>
      </c>
      <c r="HS11">
        <v>100</v>
      </c>
      <c r="HT11">
        <v>0</v>
      </c>
      <c r="HU11">
        <v>620000</v>
      </c>
      <c r="HX11" s="45" t="s">
        <v>1323</v>
      </c>
      <c r="HY11" t="s">
        <v>21</v>
      </c>
      <c r="HZ11" s="4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620000</v>
      </c>
      <c r="II11" s="45" t="s">
        <v>1314</v>
      </c>
      <c r="IJ11" t="s">
        <v>21</v>
      </c>
      <c r="IK11" s="4">
        <v>6754863</v>
      </c>
      <c r="IL11">
        <v>15000000</v>
      </c>
      <c r="IM11">
        <v>7465500</v>
      </c>
      <c r="IN11">
        <v>50594</v>
      </c>
      <c r="IO11">
        <v>49.77</v>
      </c>
      <c r="IP11">
        <v>0</v>
      </c>
      <c r="IQ11">
        <v>620000</v>
      </c>
      <c r="IT11" s="45" t="s">
        <v>1316</v>
      </c>
      <c r="IU11" t="s">
        <v>21</v>
      </c>
      <c r="IV11" s="4">
        <v>0</v>
      </c>
      <c r="IW11">
        <v>0</v>
      </c>
      <c r="IX11">
        <v>0</v>
      </c>
      <c r="IY11">
        <v>0</v>
      </c>
      <c r="IZ11">
        <v>0</v>
      </c>
      <c r="JA11">
        <v>0</v>
      </c>
      <c r="JB11">
        <v>620000</v>
      </c>
      <c r="JE11" s="45" t="s">
        <v>1324</v>
      </c>
      <c r="JF11" t="s">
        <v>21</v>
      </c>
      <c r="JG11" s="4">
        <v>258003</v>
      </c>
      <c r="JH11">
        <v>0</v>
      </c>
      <c r="JI11">
        <v>0</v>
      </c>
      <c r="JJ11">
        <v>100</v>
      </c>
      <c r="JK11">
        <v>62</v>
      </c>
      <c r="JL11">
        <v>0</v>
      </c>
      <c r="JM11">
        <v>620000</v>
      </c>
      <c r="JP11" s="45" t="s">
        <v>1317</v>
      </c>
      <c r="JQ11" t="s">
        <v>21</v>
      </c>
      <c r="JR11" s="4">
        <v>62382</v>
      </c>
      <c r="JS11">
        <v>0</v>
      </c>
      <c r="JT11">
        <v>0</v>
      </c>
      <c r="JU11">
        <v>0</v>
      </c>
      <c r="JV11">
        <v>0</v>
      </c>
      <c r="JW11">
        <v>0</v>
      </c>
      <c r="JX11">
        <v>620000</v>
      </c>
      <c r="KA11" s="45" t="s">
        <v>1318</v>
      </c>
      <c r="KB11" t="s">
        <v>21</v>
      </c>
      <c r="KC11" s="4">
        <v>0</v>
      </c>
      <c r="KD11">
        <v>0</v>
      </c>
      <c r="KE11">
        <v>0</v>
      </c>
      <c r="KF11">
        <v>100</v>
      </c>
      <c r="KG11">
        <v>80</v>
      </c>
      <c r="KH11">
        <v>0</v>
      </c>
      <c r="KI11">
        <v>620000</v>
      </c>
      <c r="KL11" s="45" t="s">
        <v>1319</v>
      </c>
      <c r="KM11" t="s">
        <v>21</v>
      </c>
      <c r="KN11" s="4">
        <v>0</v>
      </c>
      <c r="KO11">
        <v>0</v>
      </c>
      <c r="KP11">
        <v>0</v>
      </c>
      <c r="KQ11">
        <v>0</v>
      </c>
      <c r="KR11">
        <v>0</v>
      </c>
      <c r="KS11">
        <v>0</v>
      </c>
      <c r="KT11">
        <v>620000</v>
      </c>
      <c r="KW11" s="45" t="s">
        <v>1320</v>
      </c>
      <c r="KX11" t="s">
        <v>21</v>
      </c>
      <c r="KY11" s="4">
        <v>0</v>
      </c>
      <c r="KZ11">
        <v>0</v>
      </c>
      <c r="LA11">
        <v>0</v>
      </c>
      <c r="LB11">
        <v>0</v>
      </c>
      <c r="LC11">
        <v>0</v>
      </c>
      <c r="LD11">
        <v>0</v>
      </c>
      <c r="LE11">
        <v>620000</v>
      </c>
      <c r="LH11" s="45" t="s">
        <v>1321</v>
      </c>
      <c r="LI11" t="s">
        <v>21</v>
      </c>
      <c r="LJ11" s="4">
        <v>0</v>
      </c>
      <c r="LK11">
        <v>0</v>
      </c>
      <c r="LL11">
        <v>0</v>
      </c>
      <c r="LM11">
        <v>4000</v>
      </c>
      <c r="LN11">
        <v>100</v>
      </c>
      <c r="LO11">
        <v>0</v>
      </c>
      <c r="LP11">
        <v>620000</v>
      </c>
      <c r="LS11" s="45" t="s">
        <v>1325</v>
      </c>
      <c r="LT11" t="s">
        <v>21</v>
      </c>
      <c r="LU11" s="4">
        <v>0</v>
      </c>
      <c r="LV11">
        <v>0</v>
      </c>
      <c r="LW11">
        <v>0</v>
      </c>
      <c r="LX11">
        <v>0</v>
      </c>
      <c r="LY11">
        <v>0</v>
      </c>
      <c r="LZ11">
        <v>0</v>
      </c>
      <c r="MA11">
        <v>620000</v>
      </c>
      <c r="MD11" s="45" t="s">
        <v>1326</v>
      </c>
      <c r="ME11" t="s">
        <v>21</v>
      </c>
      <c r="MF11" s="4">
        <v>0</v>
      </c>
      <c r="MG11">
        <v>0</v>
      </c>
      <c r="MH11">
        <v>0</v>
      </c>
      <c r="MI11">
        <v>0</v>
      </c>
      <c r="MJ11">
        <v>0</v>
      </c>
      <c r="MK11">
        <v>0</v>
      </c>
      <c r="ML11">
        <v>620000</v>
      </c>
      <c r="MO11" s="45" t="s">
        <v>1327</v>
      </c>
      <c r="MP11" t="s">
        <v>21</v>
      </c>
      <c r="MQ11" s="4">
        <v>66686</v>
      </c>
      <c r="MR11">
        <v>0</v>
      </c>
      <c r="MS11">
        <v>0</v>
      </c>
      <c r="MT11">
        <v>100</v>
      </c>
      <c r="MU11">
        <v>100</v>
      </c>
      <c r="MV11">
        <v>0</v>
      </c>
      <c r="MW11">
        <v>620000</v>
      </c>
      <c r="MZ11" s="45" t="s">
        <v>1329</v>
      </c>
      <c r="NA11" t="s">
        <v>21</v>
      </c>
      <c r="NB11" s="4">
        <v>0</v>
      </c>
      <c r="NC11">
        <v>0</v>
      </c>
      <c r="ND11">
        <v>0</v>
      </c>
      <c r="NE11">
        <v>400</v>
      </c>
      <c r="NF11">
        <v>100</v>
      </c>
      <c r="NG11">
        <v>0</v>
      </c>
      <c r="NH11">
        <v>620000</v>
      </c>
      <c r="NK11" s="45" t="s">
        <v>1328</v>
      </c>
      <c r="NL11" t="s">
        <v>21</v>
      </c>
      <c r="NN11">
        <v>0</v>
      </c>
      <c r="NO11">
        <v>0</v>
      </c>
      <c r="NP11">
        <v>0</v>
      </c>
      <c r="NQ11">
        <v>0</v>
      </c>
      <c r="NR11">
        <v>0</v>
      </c>
      <c r="NS11">
        <v>620000</v>
      </c>
      <c r="NV11" s="45" t="s">
        <v>1331</v>
      </c>
      <c r="NW11" t="s">
        <v>21</v>
      </c>
      <c r="NY11">
        <v>0</v>
      </c>
      <c r="NZ11">
        <v>0</v>
      </c>
      <c r="OA11">
        <v>0</v>
      </c>
      <c r="OB11">
        <v>0</v>
      </c>
      <c r="OC11">
        <v>0</v>
      </c>
      <c r="OD11">
        <v>620000</v>
      </c>
      <c r="OG11" s="45" t="s">
        <v>1330</v>
      </c>
      <c r="OH11" t="s">
        <v>21</v>
      </c>
      <c r="OJ11">
        <v>0</v>
      </c>
      <c r="OK11">
        <v>0</v>
      </c>
      <c r="OL11">
        <v>0</v>
      </c>
      <c r="OM11">
        <v>0</v>
      </c>
      <c r="ON11">
        <v>0</v>
      </c>
      <c r="OO11">
        <v>620000</v>
      </c>
    </row>
    <row r="12" spans="1:405" x14ac:dyDescent="0.35">
      <c r="A12" s="45" t="s">
        <v>1299</v>
      </c>
      <c r="B12" s="4">
        <v>2014</v>
      </c>
      <c r="C12">
        <v>168087</v>
      </c>
      <c r="D12">
        <v>0</v>
      </c>
      <c r="E12">
        <v>0</v>
      </c>
      <c r="F12">
        <v>100</v>
      </c>
      <c r="G12">
        <v>100</v>
      </c>
      <c r="H12">
        <v>0</v>
      </c>
      <c r="I12">
        <v>620000</v>
      </c>
      <c r="L12" s="45" t="s">
        <v>1356</v>
      </c>
      <c r="M12" s="4">
        <v>2014</v>
      </c>
      <c r="N12">
        <v>0</v>
      </c>
      <c r="O12">
        <v>0</v>
      </c>
      <c r="P12">
        <v>0</v>
      </c>
      <c r="Q12">
        <v>100</v>
      </c>
      <c r="R12">
        <v>40</v>
      </c>
      <c r="S12">
        <v>0</v>
      </c>
      <c r="T12">
        <v>620000</v>
      </c>
      <c r="W12" s="45" t="s">
        <v>1357</v>
      </c>
      <c r="X12" t="s">
        <v>24</v>
      </c>
      <c r="Y12">
        <v>0</v>
      </c>
      <c r="Z12">
        <v>0</v>
      </c>
      <c r="AA12">
        <v>0</v>
      </c>
      <c r="AB12">
        <v>0</v>
      </c>
      <c r="AC12">
        <v>68</v>
      </c>
      <c r="AD12">
        <v>0</v>
      </c>
      <c r="AE12">
        <v>620000</v>
      </c>
      <c r="AH12" s="45" t="s">
        <v>1358</v>
      </c>
      <c r="AI12" t="s">
        <v>24</v>
      </c>
      <c r="AJ12" s="4">
        <v>14771</v>
      </c>
      <c r="AK12">
        <v>0</v>
      </c>
      <c r="AL12">
        <v>0</v>
      </c>
      <c r="AM12">
        <v>100</v>
      </c>
      <c r="AN12">
        <v>25.1</v>
      </c>
      <c r="AO12">
        <v>0</v>
      </c>
      <c r="AP12">
        <v>620000</v>
      </c>
      <c r="AS12" s="45" t="s">
        <v>1359</v>
      </c>
      <c r="AT12" t="s">
        <v>24</v>
      </c>
      <c r="AU12" s="4">
        <v>335904</v>
      </c>
      <c r="AV12">
        <v>0</v>
      </c>
      <c r="AW12">
        <v>0</v>
      </c>
      <c r="AX12">
        <v>0</v>
      </c>
      <c r="AY12">
        <v>100</v>
      </c>
      <c r="AZ12">
        <v>0</v>
      </c>
      <c r="BA12">
        <v>620000</v>
      </c>
      <c r="BD12" s="45" t="s">
        <v>1300</v>
      </c>
      <c r="BE12" t="s">
        <v>24</v>
      </c>
      <c r="BF12" s="4">
        <v>1190726</v>
      </c>
      <c r="BG12">
        <v>0</v>
      </c>
      <c r="BH12">
        <v>0</v>
      </c>
      <c r="BI12">
        <v>120</v>
      </c>
      <c r="BJ12">
        <v>100</v>
      </c>
      <c r="BK12">
        <v>0</v>
      </c>
      <c r="BL12">
        <v>620000</v>
      </c>
      <c r="BO12" s="45" t="s">
        <v>1301</v>
      </c>
      <c r="BP12" t="s">
        <v>24</v>
      </c>
      <c r="BQ12" s="4">
        <v>876725</v>
      </c>
      <c r="BR12">
        <v>2352941</v>
      </c>
      <c r="BS12">
        <v>2164706</v>
      </c>
      <c r="BT12">
        <v>100</v>
      </c>
      <c r="BU12">
        <v>96</v>
      </c>
      <c r="BV12">
        <v>0</v>
      </c>
      <c r="BW12">
        <v>620000</v>
      </c>
      <c r="BZ12" s="45" t="s">
        <v>1302</v>
      </c>
      <c r="CA12" t="s">
        <v>24</v>
      </c>
      <c r="CB12" s="4">
        <v>2679481</v>
      </c>
      <c r="CC12">
        <v>2000000</v>
      </c>
      <c r="CD12">
        <v>1180000</v>
      </c>
      <c r="CE12">
        <v>12500</v>
      </c>
      <c r="CF12">
        <v>59</v>
      </c>
      <c r="CG12">
        <v>0</v>
      </c>
      <c r="CH12">
        <v>620000</v>
      </c>
      <c r="CK12" s="45" t="s">
        <v>1303</v>
      </c>
      <c r="CL12" t="s">
        <v>24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620000</v>
      </c>
      <c r="CV12" s="45" t="s">
        <v>1304</v>
      </c>
      <c r="CW12" t="s">
        <v>24</v>
      </c>
      <c r="CX12" s="4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620000</v>
      </c>
      <c r="DG12" s="45" t="s">
        <v>1305</v>
      </c>
      <c r="DH12" t="s">
        <v>24</v>
      </c>
      <c r="DI12" s="4">
        <v>0</v>
      </c>
      <c r="DJ12">
        <v>0</v>
      </c>
      <c r="DK12">
        <v>0</v>
      </c>
      <c r="DL12">
        <v>100</v>
      </c>
      <c r="DM12">
        <v>100</v>
      </c>
      <c r="DN12">
        <v>0</v>
      </c>
      <c r="DO12">
        <v>620000</v>
      </c>
      <c r="DR12" s="45" t="s">
        <v>1306</v>
      </c>
      <c r="DS12" t="s">
        <v>24</v>
      </c>
      <c r="DT12" s="4">
        <v>0</v>
      </c>
      <c r="DU12">
        <v>0</v>
      </c>
      <c r="DV12">
        <v>0</v>
      </c>
      <c r="DW12">
        <v>100</v>
      </c>
      <c r="DX12">
        <v>0</v>
      </c>
      <c r="DY12">
        <v>0</v>
      </c>
      <c r="DZ12">
        <v>620000</v>
      </c>
      <c r="EC12" s="45" t="s">
        <v>1307</v>
      </c>
      <c r="ED12" t="s">
        <v>24</v>
      </c>
      <c r="EE12" s="4">
        <v>276487</v>
      </c>
      <c r="EF12">
        <v>0</v>
      </c>
      <c r="EG12">
        <v>0</v>
      </c>
      <c r="EH12">
        <v>100</v>
      </c>
      <c r="EI12">
        <v>0</v>
      </c>
      <c r="EJ12">
        <v>0</v>
      </c>
      <c r="EK12">
        <v>620000</v>
      </c>
      <c r="EN12" s="45" t="s">
        <v>1308</v>
      </c>
      <c r="EO12" t="s">
        <v>24</v>
      </c>
      <c r="EP12" s="4">
        <v>68658</v>
      </c>
      <c r="EQ12">
        <v>0</v>
      </c>
      <c r="ER12">
        <v>0</v>
      </c>
      <c r="ES12">
        <v>100</v>
      </c>
      <c r="ET12">
        <v>74</v>
      </c>
      <c r="EU12">
        <v>0</v>
      </c>
      <c r="EV12">
        <v>620000</v>
      </c>
      <c r="EY12" s="45" t="s">
        <v>1309</v>
      </c>
      <c r="EZ12" t="s">
        <v>24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620000</v>
      </c>
      <c r="FJ12" s="45" t="s">
        <v>1310</v>
      </c>
      <c r="FK12" t="s">
        <v>24</v>
      </c>
      <c r="FL12" s="4">
        <v>135818</v>
      </c>
      <c r="FM12">
        <v>81000</v>
      </c>
      <c r="FN12">
        <v>81000</v>
      </c>
      <c r="FO12">
        <v>100</v>
      </c>
      <c r="FP12">
        <v>100</v>
      </c>
      <c r="FQ12">
        <v>0</v>
      </c>
      <c r="FR12">
        <v>620000</v>
      </c>
      <c r="FU12" s="45" t="s">
        <v>1315</v>
      </c>
      <c r="FV12" t="s">
        <v>24</v>
      </c>
      <c r="FW12" s="4">
        <v>0</v>
      </c>
      <c r="FX12">
        <v>0</v>
      </c>
      <c r="FY12">
        <v>0</v>
      </c>
      <c r="FZ12">
        <v>100</v>
      </c>
      <c r="GA12">
        <v>100</v>
      </c>
      <c r="GB12">
        <v>0</v>
      </c>
      <c r="GC12">
        <v>620000</v>
      </c>
      <c r="GF12" s="45" t="s">
        <v>1311</v>
      </c>
      <c r="GG12" t="s">
        <v>24</v>
      </c>
      <c r="GH12" s="4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620000</v>
      </c>
      <c r="GQ12" s="45" t="s">
        <v>1312</v>
      </c>
      <c r="GR12" t="s">
        <v>24</v>
      </c>
      <c r="GS12" s="4">
        <v>840</v>
      </c>
      <c r="GT12">
        <v>0</v>
      </c>
      <c r="GU12">
        <v>0</v>
      </c>
      <c r="GV12">
        <v>100</v>
      </c>
      <c r="GW12">
        <v>100</v>
      </c>
      <c r="GX12">
        <v>0</v>
      </c>
      <c r="GY12">
        <v>620000</v>
      </c>
      <c r="HB12" s="45" t="s">
        <v>1313</v>
      </c>
      <c r="HC12" t="s">
        <v>24</v>
      </c>
      <c r="HD12" s="4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620000</v>
      </c>
      <c r="HM12" s="45" t="s">
        <v>1322</v>
      </c>
      <c r="HN12" t="s">
        <v>24</v>
      </c>
      <c r="HO12" s="4">
        <v>43993</v>
      </c>
      <c r="HP12">
        <v>0</v>
      </c>
      <c r="HQ12">
        <v>0</v>
      </c>
      <c r="HR12">
        <v>100</v>
      </c>
      <c r="HS12">
        <v>100</v>
      </c>
      <c r="HT12">
        <v>0</v>
      </c>
      <c r="HU12">
        <v>620000</v>
      </c>
      <c r="HX12" s="45" t="s">
        <v>1323</v>
      </c>
      <c r="HY12" t="s">
        <v>24</v>
      </c>
      <c r="HZ12" s="4">
        <v>0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620000</v>
      </c>
      <c r="II12" s="45" t="s">
        <v>1314</v>
      </c>
      <c r="IJ12" t="s">
        <v>24</v>
      </c>
      <c r="IK12" s="4">
        <v>28000000</v>
      </c>
      <c r="IL12">
        <v>50000000</v>
      </c>
      <c r="IM12">
        <v>25000000</v>
      </c>
      <c r="IN12">
        <v>50594</v>
      </c>
      <c r="IO12">
        <v>50</v>
      </c>
      <c r="IP12">
        <v>0</v>
      </c>
      <c r="IQ12">
        <v>620000</v>
      </c>
      <c r="IT12" s="45" t="s">
        <v>1316</v>
      </c>
      <c r="IU12" t="s">
        <v>24</v>
      </c>
      <c r="IV12" s="4">
        <v>0</v>
      </c>
      <c r="IW12">
        <v>0</v>
      </c>
      <c r="IX12">
        <v>0</v>
      </c>
      <c r="IY12">
        <v>100</v>
      </c>
      <c r="IZ12">
        <v>52</v>
      </c>
      <c r="JA12">
        <v>1</v>
      </c>
      <c r="JB12">
        <v>620000</v>
      </c>
      <c r="JE12" s="45" t="s">
        <v>1324</v>
      </c>
      <c r="JF12" t="s">
        <v>24</v>
      </c>
      <c r="JG12" s="4">
        <v>447540</v>
      </c>
      <c r="JH12">
        <v>0</v>
      </c>
      <c r="JI12">
        <v>0</v>
      </c>
      <c r="JJ12">
        <v>100</v>
      </c>
      <c r="JK12">
        <v>62</v>
      </c>
      <c r="JL12">
        <v>0</v>
      </c>
      <c r="JM12">
        <v>620000</v>
      </c>
      <c r="JP12" s="45" t="s">
        <v>1317</v>
      </c>
      <c r="JQ12" t="s">
        <v>24</v>
      </c>
      <c r="JR12" s="4">
        <v>466082</v>
      </c>
      <c r="JS12">
        <v>0</v>
      </c>
      <c r="JT12">
        <v>0</v>
      </c>
      <c r="JU12">
        <v>0</v>
      </c>
      <c r="JV12">
        <v>0</v>
      </c>
      <c r="JW12">
        <v>0</v>
      </c>
      <c r="JX12">
        <v>620000</v>
      </c>
      <c r="KA12" s="45" t="s">
        <v>1318</v>
      </c>
      <c r="KB12" t="s">
        <v>24</v>
      </c>
      <c r="KC12" s="4">
        <v>0</v>
      </c>
      <c r="KD12">
        <v>0</v>
      </c>
      <c r="KE12">
        <v>0</v>
      </c>
      <c r="KF12">
        <v>100</v>
      </c>
      <c r="KG12">
        <v>80</v>
      </c>
      <c r="KH12">
        <v>0</v>
      </c>
      <c r="KI12">
        <v>620000</v>
      </c>
      <c r="KL12" s="45" t="s">
        <v>1319</v>
      </c>
      <c r="KM12" t="s">
        <v>24</v>
      </c>
      <c r="KN12" s="4">
        <v>0</v>
      </c>
      <c r="KO12">
        <v>0</v>
      </c>
      <c r="KP12">
        <v>0</v>
      </c>
      <c r="KQ12">
        <v>0</v>
      </c>
      <c r="KR12">
        <v>0</v>
      </c>
      <c r="KS12">
        <v>0</v>
      </c>
      <c r="KT12">
        <v>620000</v>
      </c>
      <c r="KW12" s="45" t="s">
        <v>1320</v>
      </c>
      <c r="KX12" t="s">
        <v>24</v>
      </c>
      <c r="KY12" s="4">
        <v>176066</v>
      </c>
      <c r="KZ12">
        <v>0</v>
      </c>
      <c r="LA12">
        <v>0</v>
      </c>
      <c r="LB12">
        <v>100</v>
      </c>
      <c r="LC12">
        <v>100</v>
      </c>
      <c r="LD12">
        <v>0</v>
      </c>
      <c r="LE12">
        <v>620000</v>
      </c>
      <c r="LH12" s="45" t="s">
        <v>1321</v>
      </c>
      <c r="LI12" t="s">
        <v>24</v>
      </c>
      <c r="LJ12" s="4">
        <v>0</v>
      </c>
      <c r="LK12">
        <v>0</v>
      </c>
      <c r="LL12">
        <v>0</v>
      </c>
      <c r="LM12">
        <v>4000</v>
      </c>
      <c r="LN12">
        <v>100</v>
      </c>
      <c r="LO12">
        <v>0</v>
      </c>
      <c r="LP12">
        <v>620000</v>
      </c>
      <c r="LS12" s="45" t="s">
        <v>1325</v>
      </c>
      <c r="LT12" t="s">
        <v>24</v>
      </c>
      <c r="LU12" s="4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620000</v>
      </c>
      <c r="MD12" s="45" t="s">
        <v>1326</v>
      </c>
      <c r="ME12" t="s">
        <v>24</v>
      </c>
      <c r="MF12" s="4">
        <v>0</v>
      </c>
      <c r="MG12">
        <v>0</v>
      </c>
      <c r="MH12">
        <v>0</v>
      </c>
      <c r="MI12">
        <v>0</v>
      </c>
      <c r="MJ12">
        <v>0</v>
      </c>
      <c r="MK12">
        <v>0</v>
      </c>
      <c r="ML12">
        <v>620000</v>
      </c>
      <c r="MO12" s="45" t="s">
        <v>1327</v>
      </c>
      <c r="MP12" t="s">
        <v>24</v>
      </c>
      <c r="MQ12" s="4">
        <v>55686</v>
      </c>
      <c r="MR12">
        <v>0</v>
      </c>
      <c r="MS12">
        <v>0</v>
      </c>
      <c r="MT12">
        <v>100</v>
      </c>
      <c r="MU12">
        <v>100</v>
      </c>
      <c r="MV12">
        <v>0</v>
      </c>
      <c r="MW12">
        <v>620000</v>
      </c>
      <c r="MZ12" s="45" t="s">
        <v>1329</v>
      </c>
      <c r="NA12" t="s">
        <v>24</v>
      </c>
      <c r="NB12" s="4">
        <v>0</v>
      </c>
      <c r="NC12">
        <v>0</v>
      </c>
      <c r="ND12">
        <v>0</v>
      </c>
      <c r="NE12">
        <v>400</v>
      </c>
      <c r="NF12">
        <v>100</v>
      </c>
      <c r="NG12">
        <v>0</v>
      </c>
      <c r="NH12">
        <v>620000</v>
      </c>
      <c r="NK12" s="45" t="s">
        <v>1328</v>
      </c>
      <c r="NL12" t="s">
        <v>24</v>
      </c>
      <c r="NN12">
        <v>0</v>
      </c>
      <c r="NO12">
        <v>0</v>
      </c>
      <c r="NP12">
        <v>0</v>
      </c>
      <c r="NQ12">
        <v>0</v>
      </c>
      <c r="NR12">
        <v>0</v>
      </c>
      <c r="NS12">
        <v>620000</v>
      </c>
      <c r="NV12" s="45" t="s">
        <v>1331</v>
      </c>
      <c r="NW12" t="s">
        <v>24</v>
      </c>
      <c r="NY12">
        <v>0</v>
      </c>
      <c r="NZ12">
        <v>0</v>
      </c>
      <c r="OA12">
        <v>0</v>
      </c>
      <c r="OB12">
        <v>0</v>
      </c>
      <c r="OC12">
        <v>0</v>
      </c>
      <c r="OD12">
        <v>620000</v>
      </c>
      <c r="OG12" s="45" t="s">
        <v>1330</v>
      </c>
      <c r="OH12" t="s">
        <v>24</v>
      </c>
      <c r="OJ12">
        <v>0</v>
      </c>
      <c r="OK12">
        <v>0</v>
      </c>
      <c r="OL12">
        <v>0</v>
      </c>
      <c r="OM12">
        <v>0</v>
      </c>
      <c r="ON12">
        <v>0</v>
      </c>
      <c r="OO12">
        <v>620000</v>
      </c>
    </row>
    <row r="13" spans="1:405" x14ac:dyDescent="0.35">
      <c r="A13" s="45" t="s">
        <v>1299</v>
      </c>
      <c r="B13" s="4">
        <v>2015</v>
      </c>
      <c r="C13">
        <v>139822</v>
      </c>
      <c r="D13">
        <v>0</v>
      </c>
      <c r="E13">
        <v>0</v>
      </c>
      <c r="F13">
        <v>100</v>
      </c>
      <c r="G13">
        <v>100</v>
      </c>
      <c r="H13">
        <v>0</v>
      </c>
      <c r="I13">
        <v>620000</v>
      </c>
      <c r="L13" s="45" t="s">
        <v>1356</v>
      </c>
      <c r="M13" s="4">
        <v>2015</v>
      </c>
      <c r="N13">
        <v>0</v>
      </c>
      <c r="O13">
        <v>0</v>
      </c>
      <c r="P13">
        <v>0</v>
      </c>
      <c r="Q13">
        <v>1000</v>
      </c>
      <c r="R13">
        <v>51</v>
      </c>
      <c r="S13">
        <v>0</v>
      </c>
      <c r="T13">
        <v>620000</v>
      </c>
      <c r="W13" s="45" t="s">
        <v>1357</v>
      </c>
      <c r="X13" t="s">
        <v>20</v>
      </c>
      <c r="Y13">
        <v>0</v>
      </c>
      <c r="Z13">
        <v>0</v>
      </c>
      <c r="AA13">
        <v>0</v>
      </c>
      <c r="AB13">
        <v>0</v>
      </c>
      <c r="AC13">
        <v>68</v>
      </c>
      <c r="AD13">
        <v>0</v>
      </c>
      <c r="AE13">
        <v>620000</v>
      </c>
      <c r="AH13" s="45" t="s">
        <v>1358</v>
      </c>
      <c r="AI13" t="s">
        <v>20</v>
      </c>
      <c r="AJ13" s="4">
        <v>3464</v>
      </c>
      <c r="AK13">
        <v>0</v>
      </c>
      <c r="AL13">
        <v>0</v>
      </c>
      <c r="AM13">
        <v>100</v>
      </c>
      <c r="AN13">
        <v>25.1</v>
      </c>
      <c r="AO13">
        <v>0</v>
      </c>
      <c r="AP13">
        <v>620000</v>
      </c>
      <c r="AS13" s="45" t="s">
        <v>1359</v>
      </c>
      <c r="AT13" t="s">
        <v>20</v>
      </c>
      <c r="AU13" s="4">
        <v>194411</v>
      </c>
      <c r="AV13">
        <v>0</v>
      </c>
      <c r="AW13">
        <v>0</v>
      </c>
      <c r="AX13">
        <v>0</v>
      </c>
      <c r="AY13">
        <v>100</v>
      </c>
      <c r="AZ13">
        <v>0</v>
      </c>
      <c r="BA13">
        <v>620000</v>
      </c>
      <c r="BD13" s="45" t="s">
        <v>1300</v>
      </c>
      <c r="BE13" t="s">
        <v>20</v>
      </c>
      <c r="BF13" s="4">
        <v>1526571</v>
      </c>
      <c r="BG13">
        <v>0</v>
      </c>
      <c r="BH13">
        <v>0</v>
      </c>
      <c r="BI13">
        <v>120</v>
      </c>
      <c r="BJ13">
        <v>100</v>
      </c>
      <c r="BK13">
        <v>0</v>
      </c>
      <c r="BL13">
        <v>620000</v>
      </c>
      <c r="BO13" s="45" t="s">
        <v>1301</v>
      </c>
      <c r="BP13" t="s">
        <v>20</v>
      </c>
      <c r="BQ13" s="4">
        <v>1085781</v>
      </c>
      <c r="BR13">
        <v>2352941</v>
      </c>
      <c r="BS13">
        <v>2164706</v>
      </c>
      <c r="BT13">
        <v>100</v>
      </c>
      <c r="BU13">
        <v>96</v>
      </c>
      <c r="BV13">
        <v>0</v>
      </c>
      <c r="BW13">
        <v>620000</v>
      </c>
      <c r="BZ13" s="45" t="s">
        <v>1302</v>
      </c>
      <c r="CA13" t="s">
        <v>20</v>
      </c>
      <c r="CB13" s="4">
        <v>0</v>
      </c>
      <c r="CC13">
        <v>3500000</v>
      </c>
      <c r="CD13">
        <v>2065000</v>
      </c>
      <c r="CE13">
        <v>12500</v>
      </c>
      <c r="CF13">
        <v>59</v>
      </c>
      <c r="CG13">
        <v>0</v>
      </c>
      <c r="CH13">
        <v>620000</v>
      </c>
      <c r="CK13" s="45" t="s">
        <v>1303</v>
      </c>
      <c r="CL13" t="s">
        <v>20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620000</v>
      </c>
      <c r="CV13" s="45" t="s">
        <v>1304</v>
      </c>
      <c r="CW13" t="s">
        <v>20</v>
      </c>
      <c r="CX13" s="4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620000</v>
      </c>
      <c r="DG13" s="45" t="s">
        <v>1305</v>
      </c>
      <c r="DH13" t="s">
        <v>20</v>
      </c>
      <c r="DI13" s="4">
        <v>0</v>
      </c>
      <c r="DJ13">
        <v>0</v>
      </c>
      <c r="DK13">
        <v>0</v>
      </c>
      <c r="DL13">
        <v>100</v>
      </c>
      <c r="DM13">
        <v>100</v>
      </c>
      <c r="DN13">
        <v>0</v>
      </c>
      <c r="DO13">
        <v>620000</v>
      </c>
      <c r="DR13" s="45" t="s">
        <v>1306</v>
      </c>
      <c r="DS13" t="s">
        <v>20</v>
      </c>
      <c r="DT13" s="4">
        <v>0</v>
      </c>
      <c r="DU13">
        <v>0</v>
      </c>
      <c r="DV13">
        <v>0</v>
      </c>
      <c r="DW13">
        <v>100</v>
      </c>
      <c r="DX13">
        <v>0</v>
      </c>
      <c r="DY13">
        <v>0</v>
      </c>
      <c r="DZ13">
        <v>620000</v>
      </c>
      <c r="EC13" s="45" t="s">
        <v>1307</v>
      </c>
      <c r="ED13" t="s">
        <v>20</v>
      </c>
      <c r="EE13" s="4">
        <v>88058</v>
      </c>
      <c r="EF13">
        <v>0</v>
      </c>
      <c r="EG13">
        <v>0</v>
      </c>
      <c r="EH13">
        <v>100</v>
      </c>
      <c r="EI13">
        <v>76</v>
      </c>
      <c r="EJ13">
        <v>0</v>
      </c>
      <c r="EK13">
        <v>620000</v>
      </c>
      <c r="EN13" s="45" t="s">
        <v>1308</v>
      </c>
      <c r="EO13" t="s">
        <v>20</v>
      </c>
      <c r="EP13" s="4">
        <v>156693</v>
      </c>
      <c r="EQ13">
        <v>0</v>
      </c>
      <c r="ER13">
        <v>0</v>
      </c>
      <c r="ES13">
        <v>100</v>
      </c>
      <c r="ET13">
        <v>74</v>
      </c>
      <c r="EU13">
        <v>0</v>
      </c>
      <c r="EV13">
        <v>620000</v>
      </c>
      <c r="EY13" s="45" t="s">
        <v>1309</v>
      </c>
      <c r="EZ13" t="s">
        <v>20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620000</v>
      </c>
      <c r="FJ13" s="45" t="s">
        <v>1310</v>
      </c>
      <c r="FK13" t="s">
        <v>20</v>
      </c>
      <c r="FL13" s="4">
        <v>170496</v>
      </c>
      <c r="FM13">
        <v>287500</v>
      </c>
      <c r="FN13">
        <v>287500</v>
      </c>
      <c r="FO13">
        <v>100</v>
      </c>
      <c r="FP13">
        <v>100</v>
      </c>
      <c r="FQ13">
        <v>0</v>
      </c>
      <c r="FR13">
        <v>620000</v>
      </c>
      <c r="FU13" s="45" t="s">
        <v>1315</v>
      </c>
      <c r="FV13" t="s">
        <v>20</v>
      </c>
      <c r="FW13" s="4">
        <v>0</v>
      </c>
      <c r="FX13">
        <v>0</v>
      </c>
      <c r="FY13">
        <v>0</v>
      </c>
      <c r="FZ13">
        <v>100</v>
      </c>
      <c r="GA13">
        <v>100</v>
      </c>
      <c r="GB13">
        <v>0</v>
      </c>
      <c r="GC13">
        <v>620000</v>
      </c>
      <c r="GF13" s="45" t="s">
        <v>1311</v>
      </c>
      <c r="GG13" t="s">
        <v>20</v>
      </c>
      <c r="GH13" s="4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620000</v>
      </c>
      <c r="GQ13" s="45" t="s">
        <v>1312</v>
      </c>
      <c r="GR13" t="s">
        <v>20</v>
      </c>
      <c r="GS13" s="4">
        <v>56260</v>
      </c>
      <c r="GT13">
        <v>0</v>
      </c>
      <c r="GU13">
        <v>0</v>
      </c>
      <c r="GV13">
        <v>100</v>
      </c>
      <c r="GW13">
        <v>100</v>
      </c>
      <c r="GX13">
        <v>0</v>
      </c>
      <c r="GY13">
        <v>620000</v>
      </c>
      <c r="HB13" s="45" t="s">
        <v>1313</v>
      </c>
      <c r="HC13" t="s">
        <v>20</v>
      </c>
      <c r="HD13" s="4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620000</v>
      </c>
      <c r="HM13" s="45" t="s">
        <v>1322</v>
      </c>
      <c r="HN13" t="s">
        <v>20</v>
      </c>
      <c r="HO13" s="4">
        <v>64726</v>
      </c>
      <c r="HP13">
        <v>0</v>
      </c>
      <c r="HQ13">
        <v>0</v>
      </c>
      <c r="HR13">
        <v>100</v>
      </c>
      <c r="HS13">
        <v>100</v>
      </c>
      <c r="HT13">
        <v>0</v>
      </c>
      <c r="HU13">
        <v>620000</v>
      </c>
      <c r="HX13" s="45" t="s">
        <v>1323</v>
      </c>
      <c r="HY13" t="s">
        <v>20</v>
      </c>
      <c r="HZ13" s="4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620000</v>
      </c>
      <c r="II13" s="45" t="s">
        <v>1314</v>
      </c>
      <c r="IJ13" t="s">
        <v>20</v>
      </c>
      <c r="IK13" s="4">
        <v>29321511</v>
      </c>
      <c r="IL13">
        <v>70000000</v>
      </c>
      <c r="IM13">
        <v>35000000</v>
      </c>
      <c r="IN13">
        <v>50594</v>
      </c>
      <c r="IO13">
        <v>50</v>
      </c>
      <c r="IP13">
        <v>0</v>
      </c>
      <c r="IQ13">
        <v>620000</v>
      </c>
      <c r="IT13" s="45" t="s">
        <v>1316</v>
      </c>
      <c r="IU13" t="s">
        <v>20</v>
      </c>
      <c r="IV13" s="4">
        <v>145110</v>
      </c>
      <c r="IW13">
        <v>0</v>
      </c>
      <c r="IX13">
        <v>0</v>
      </c>
      <c r="IY13">
        <v>100</v>
      </c>
      <c r="IZ13">
        <v>52</v>
      </c>
      <c r="JA13">
        <v>1</v>
      </c>
      <c r="JB13">
        <v>620000</v>
      </c>
      <c r="JE13" s="45" t="s">
        <v>1324</v>
      </c>
      <c r="JF13" t="s">
        <v>20</v>
      </c>
      <c r="JG13" s="4">
        <v>798690</v>
      </c>
      <c r="JH13">
        <v>0</v>
      </c>
      <c r="JI13">
        <v>0</v>
      </c>
      <c r="JJ13">
        <v>100</v>
      </c>
      <c r="JK13">
        <v>62</v>
      </c>
      <c r="JL13">
        <v>0</v>
      </c>
      <c r="JM13">
        <v>620000</v>
      </c>
      <c r="JP13" s="45" t="s">
        <v>1317</v>
      </c>
      <c r="JQ13" t="s">
        <v>20</v>
      </c>
      <c r="JR13" s="4">
        <v>1317508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620000</v>
      </c>
      <c r="KA13" s="45" t="s">
        <v>1318</v>
      </c>
      <c r="KB13" t="s">
        <v>20</v>
      </c>
      <c r="KC13" s="4">
        <v>918</v>
      </c>
      <c r="KD13">
        <v>0</v>
      </c>
      <c r="KE13">
        <v>0</v>
      </c>
      <c r="KF13">
        <v>100</v>
      </c>
      <c r="KG13">
        <v>81</v>
      </c>
      <c r="KH13">
        <v>0</v>
      </c>
      <c r="KI13">
        <v>620000</v>
      </c>
      <c r="KL13" s="45" t="s">
        <v>1319</v>
      </c>
      <c r="KM13" t="s">
        <v>20</v>
      </c>
      <c r="KN13" s="4">
        <v>0</v>
      </c>
      <c r="KO13">
        <v>0</v>
      </c>
      <c r="KP13">
        <v>0</v>
      </c>
      <c r="KQ13">
        <v>0</v>
      </c>
      <c r="KR13">
        <v>0</v>
      </c>
      <c r="KS13">
        <v>0</v>
      </c>
      <c r="KT13">
        <v>620000</v>
      </c>
      <c r="KW13" s="45" t="s">
        <v>1320</v>
      </c>
      <c r="KX13" t="s">
        <v>20</v>
      </c>
      <c r="KY13" s="4">
        <v>0</v>
      </c>
      <c r="KZ13">
        <v>0</v>
      </c>
      <c r="LA13">
        <v>0</v>
      </c>
      <c r="LB13">
        <v>100</v>
      </c>
      <c r="LC13">
        <v>100</v>
      </c>
      <c r="LD13">
        <v>0</v>
      </c>
      <c r="LE13">
        <v>620000</v>
      </c>
      <c r="LH13" s="45" t="s">
        <v>1321</v>
      </c>
      <c r="LI13" t="s">
        <v>20</v>
      </c>
      <c r="LJ13" s="4">
        <v>48427</v>
      </c>
      <c r="LK13">
        <v>0</v>
      </c>
      <c r="LL13">
        <v>0</v>
      </c>
      <c r="LM13">
        <v>4000</v>
      </c>
      <c r="LN13">
        <v>100</v>
      </c>
      <c r="LO13">
        <v>0</v>
      </c>
      <c r="LP13">
        <v>620000</v>
      </c>
      <c r="LS13" s="45" t="s">
        <v>1325</v>
      </c>
      <c r="LT13" t="s">
        <v>20</v>
      </c>
      <c r="LU13" s="4">
        <v>23003</v>
      </c>
      <c r="LV13">
        <v>0</v>
      </c>
      <c r="LW13">
        <v>0</v>
      </c>
      <c r="LX13">
        <v>0</v>
      </c>
      <c r="LY13">
        <v>0</v>
      </c>
      <c r="LZ13">
        <v>0</v>
      </c>
      <c r="MA13">
        <v>620000</v>
      </c>
      <c r="MD13" s="45" t="s">
        <v>1326</v>
      </c>
      <c r="ME13" t="s">
        <v>20</v>
      </c>
      <c r="MF13" s="4">
        <v>0</v>
      </c>
      <c r="MG13">
        <v>0</v>
      </c>
      <c r="MH13">
        <v>0</v>
      </c>
      <c r="MI13">
        <v>0</v>
      </c>
      <c r="MJ13">
        <v>0</v>
      </c>
      <c r="MK13">
        <v>0</v>
      </c>
      <c r="ML13">
        <v>620000</v>
      </c>
      <c r="MO13" s="45" t="s">
        <v>1327</v>
      </c>
      <c r="MP13" t="s">
        <v>20</v>
      </c>
      <c r="MQ13" s="4">
        <v>60114</v>
      </c>
      <c r="MR13">
        <v>0</v>
      </c>
      <c r="MS13">
        <v>0</v>
      </c>
      <c r="MT13">
        <v>100</v>
      </c>
      <c r="MU13">
        <v>100</v>
      </c>
      <c r="MV13">
        <v>0</v>
      </c>
      <c r="MW13">
        <v>620000</v>
      </c>
      <c r="MZ13" s="45" t="s">
        <v>1329</v>
      </c>
      <c r="NA13" t="s">
        <v>20</v>
      </c>
      <c r="NB13" s="4">
        <v>0</v>
      </c>
      <c r="NC13">
        <v>0</v>
      </c>
      <c r="ND13">
        <v>0</v>
      </c>
      <c r="NE13">
        <v>400</v>
      </c>
      <c r="NF13">
        <v>100</v>
      </c>
      <c r="NG13">
        <v>0</v>
      </c>
      <c r="NH13">
        <v>620000</v>
      </c>
      <c r="NK13" s="45" t="s">
        <v>1328</v>
      </c>
      <c r="NL13" t="s">
        <v>20</v>
      </c>
      <c r="NN13">
        <v>0</v>
      </c>
      <c r="NO13">
        <v>0</v>
      </c>
      <c r="NP13">
        <v>0</v>
      </c>
      <c r="NQ13">
        <v>0</v>
      </c>
      <c r="NR13">
        <v>0</v>
      </c>
      <c r="NS13">
        <v>620000</v>
      </c>
      <c r="NV13" s="45" t="s">
        <v>1331</v>
      </c>
      <c r="NW13" t="s">
        <v>20</v>
      </c>
      <c r="NY13">
        <v>0</v>
      </c>
      <c r="NZ13">
        <v>0</v>
      </c>
      <c r="OA13">
        <v>0</v>
      </c>
      <c r="OB13">
        <v>0</v>
      </c>
      <c r="OC13">
        <v>0</v>
      </c>
      <c r="OD13">
        <v>620000</v>
      </c>
      <c r="OG13" s="45" t="s">
        <v>1330</v>
      </c>
      <c r="OH13" t="s">
        <v>20</v>
      </c>
      <c r="OJ13">
        <v>0</v>
      </c>
      <c r="OK13">
        <v>0</v>
      </c>
      <c r="OL13">
        <v>0</v>
      </c>
      <c r="OM13">
        <v>0</v>
      </c>
      <c r="ON13">
        <v>0</v>
      </c>
      <c r="OO13">
        <v>620000</v>
      </c>
    </row>
    <row r="14" spans="1:405" x14ac:dyDescent="0.35">
      <c r="A14" s="45" t="s">
        <v>1299</v>
      </c>
      <c r="B14" s="4">
        <v>2016</v>
      </c>
      <c r="C14">
        <v>205596</v>
      </c>
      <c r="D14">
        <v>0</v>
      </c>
      <c r="E14">
        <v>0</v>
      </c>
      <c r="F14">
        <v>100</v>
      </c>
      <c r="G14">
        <v>100</v>
      </c>
      <c r="H14">
        <v>0</v>
      </c>
      <c r="I14">
        <v>620000</v>
      </c>
      <c r="L14" s="45" t="s">
        <v>1356</v>
      </c>
      <c r="M14" s="4">
        <v>2016</v>
      </c>
      <c r="N14">
        <v>0</v>
      </c>
      <c r="O14">
        <v>0</v>
      </c>
      <c r="P14">
        <v>0</v>
      </c>
      <c r="Q14">
        <v>1000</v>
      </c>
      <c r="R14">
        <v>51</v>
      </c>
      <c r="S14">
        <v>0</v>
      </c>
      <c r="T14">
        <v>620000</v>
      </c>
      <c r="W14" s="45" t="s">
        <v>1357</v>
      </c>
      <c r="X14" t="s">
        <v>18</v>
      </c>
      <c r="Y14">
        <v>0</v>
      </c>
      <c r="Z14">
        <v>0</v>
      </c>
      <c r="AA14">
        <v>0</v>
      </c>
      <c r="AB14">
        <v>0</v>
      </c>
      <c r="AC14">
        <v>68</v>
      </c>
      <c r="AD14">
        <v>0</v>
      </c>
      <c r="AE14">
        <v>620000</v>
      </c>
      <c r="AH14" s="45" t="s">
        <v>1358</v>
      </c>
      <c r="AI14" t="s">
        <v>18</v>
      </c>
      <c r="AJ14" s="4">
        <v>13986</v>
      </c>
      <c r="AK14">
        <v>0</v>
      </c>
      <c r="AL14">
        <v>0</v>
      </c>
      <c r="AM14">
        <v>1000</v>
      </c>
      <c r="AN14">
        <v>51</v>
      </c>
      <c r="AO14">
        <v>0</v>
      </c>
      <c r="AP14">
        <v>620000</v>
      </c>
      <c r="AS14" s="45" t="s">
        <v>1359</v>
      </c>
      <c r="AT14" t="s">
        <v>18</v>
      </c>
      <c r="AU14" s="4">
        <v>81853</v>
      </c>
      <c r="AV14">
        <v>0</v>
      </c>
      <c r="AW14">
        <v>0</v>
      </c>
      <c r="AX14">
        <v>0</v>
      </c>
      <c r="AY14">
        <v>100</v>
      </c>
      <c r="AZ14">
        <v>0</v>
      </c>
      <c r="BA14">
        <v>620000</v>
      </c>
      <c r="BD14" s="45" t="s">
        <v>1300</v>
      </c>
      <c r="BE14" t="s">
        <v>18</v>
      </c>
      <c r="BF14" s="4">
        <v>1810087</v>
      </c>
      <c r="BG14">
        <v>0</v>
      </c>
      <c r="BH14">
        <v>0</v>
      </c>
      <c r="BI14">
        <v>120</v>
      </c>
      <c r="BJ14">
        <v>100</v>
      </c>
      <c r="BK14">
        <v>0</v>
      </c>
      <c r="BL14">
        <v>620000</v>
      </c>
      <c r="BO14" s="45" t="s">
        <v>1301</v>
      </c>
      <c r="BP14" t="s">
        <v>18</v>
      </c>
      <c r="BQ14" s="4">
        <v>1444705</v>
      </c>
      <c r="BR14">
        <v>0</v>
      </c>
      <c r="BS14">
        <v>0</v>
      </c>
      <c r="BT14">
        <v>100</v>
      </c>
      <c r="BU14">
        <v>96</v>
      </c>
      <c r="BV14">
        <v>0</v>
      </c>
      <c r="BW14">
        <v>620000</v>
      </c>
      <c r="BZ14" s="45" t="s">
        <v>1302</v>
      </c>
      <c r="CA14" t="s">
        <v>18</v>
      </c>
      <c r="CB14" s="4">
        <v>1567734</v>
      </c>
      <c r="CC14">
        <v>0</v>
      </c>
      <c r="CD14">
        <v>0</v>
      </c>
      <c r="CE14">
        <v>12500</v>
      </c>
      <c r="CF14">
        <v>59</v>
      </c>
      <c r="CG14">
        <v>0</v>
      </c>
      <c r="CH14">
        <v>620000</v>
      </c>
      <c r="CK14" s="45" t="s">
        <v>1303</v>
      </c>
      <c r="CL14" t="s">
        <v>18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620000</v>
      </c>
      <c r="CV14" s="45" t="s">
        <v>1304</v>
      </c>
      <c r="CW14" t="s">
        <v>18</v>
      </c>
      <c r="CX14" s="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620000</v>
      </c>
      <c r="DG14" s="45" t="s">
        <v>1305</v>
      </c>
      <c r="DH14" t="s">
        <v>18</v>
      </c>
      <c r="DI14" s="4">
        <v>0</v>
      </c>
      <c r="DJ14">
        <v>0</v>
      </c>
      <c r="DK14">
        <v>0</v>
      </c>
      <c r="DL14">
        <v>100</v>
      </c>
      <c r="DM14">
        <v>100</v>
      </c>
      <c r="DN14">
        <v>0</v>
      </c>
      <c r="DO14">
        <v>620000</v>
      </c>
      <c r="DR14" s="45" t="s">
        <v>1306</v>
      </c>
      <c r="DS14" t="s">
        <v>18</v>
      </c>
      <c r="DT14" s="4">
        <v>0</v>
      </c>
      <c r="DU14">
        <v>26311836</v>
      </c>
      <c r="DV14">
        <v>0</v>
      </c>
      <c r="DW14">
        <v>100</v>
      </c>
      <c r="DX14">
        <v>0</v>
      </c>
      <c r="DY14">
        <v>0</v>
      </c>
      <c r="DZ14">
        <v>620000</v>
      </c>
      <c r="EC14" s="45" t="s">
        <v>1307</v>
      </c>
      <c r="ED14" t="s">
        <v>18</v>
      </c>
      <c r="EE14" s="4">
        <v>185546</v>
      </c>
      <c r="EF14">
        <v>0</v>
      </c>
      <c r="EG14">
        <v>0</v>
      </c>
      <c r="EH14">
        <v>100</v>
      </c>
      <c r="EI14">
        <v>76</v>
      </c>
      <c r="EJ14">
        <v>0</v>
      </c>
      <c r="EK14">
        <v>620000</v>
      </c>
      <c r="EN14" s="45" t="s">
        <v>1308</v>
      </c>
      <c r="EO14" t="s">
        <v>18</v>
      </c>
      <c r="EP14" s="4">
        <v>80933</v>
      </c>
      <c r="EQ14">
        <v>0</v>
      </c>
      <c r="ER14">
        <v>0</v>
      </c>
      <c r="ES14">
        <v>100</v>
      </c>
      <c r="ET14">
        <v>90</v>
      </c>
      <c r="EU14">
        <v>0</v>
      </c>
      <c r="EV14">
        <v>620000</v>
      </c>
      <c r="EY14" s="45" t="s">
        <v>1309</v>
      </c>
      <c r="EZ14" t="s">
        <v>18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620000</v>
      </c>
      <c r="FJ14" s="45" t="s">
        <v>1310</v>
      </c>
      <c r="FK14" t="s">
        <v>18</v>
      </c>
      <c r="FL14" s="4">
        <v>374403</v>
      </c>
      <c r="FM14">
        <v>319071</v>
      </c>
      <c r="FN14">
        <v>319071</v>
      </c>
      <c r="FO14">
        <v>100</v>
      </c>
      <c r="FP14">
        <v>100</v>
      </c>
      <c r="FQ14">
        <v>0</v>
      </c>
      <c r="FR14">
        <v>620000</v>
      </c>
      <c r="FU14" s="45" t="s">
        <v>1315</v>
      </c>
      <c r="FV14" t="s">
        <v>18</v>
      </c>
      <c r="FW14" s="4">
        <v>0</v>
      </c>
      <c r="FX14">
        <v>0</v>
      </c>
      <c r="FY14">
        <v>0</v>
      </c>
      <c r="FZ14">
        <v>100</v>
      </c>
      <c r="GA14">
        <v>100</v>
      </c>
      <c r="GB14">
        <v>0</v>
      </c>
      <c r="GC14">
        <v>620000</v>
      </c>
      <c r="GF14" s="45" t="s">
        <v>1311</v>
      </c>
      <c r="GG14" t="s">
        <v>18</v>
      </c>
      <c r="GH14" s="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620000</v>
      </c>
      <c r="GQ14" s="45" t="s">
        <v>1312</v>
      </c>
      <c r="GR14" t="s">
        <v>18</v>
      </c>
      <c r="GS14" s="4">
        <v>7959</v>
      </c>
      <c r="GT14">
        <v>0</v>
      </c>
      <c r="GU14">
        <v>0</v>
      </c>
      <c r="GV14">
        <v>100</v>
      </c>
      <c r="GW14">
        <v>100</v>
      </c>
      <c r="GX14">
        <v>0</v>
      </c>
      <c r="GY14">
        <v>620000</v>
      </c>
      <c r="HB14" s="45" t="s">
        <v>1313</v>
      </c>
      <c r="HC14" t="s">
        <v>18</v>
      </c>
      <c r="HD14" s="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620000</v>
      </c>
      <c r="HM14" s="45" t="s">
        <v>1322</v>
      </c>
      <c r="HN14" t="s">
        <v>18</v>
      </c>
      <c r="HO14" s="4">
        <v>100829</v>
      </c>
      <c r="HP14">
        <v>0</v>
      </c>
      <c r="HQ14">
        <v>0</v>
      </c>
      <c r="HR14">
        <v>100</v>
      </c>
      <c r="HS14">
        <v>100</v>
      </c>
      <c r="HT14">
        <v>0</v>
      </c>
      <c r="HU14">
        <v>620000</v>
      </c>
      <c r="HX14" s="45" t="s">
        <v>1323</v>
      </c>
      <c r="HY14" t="s">
        <v>18</v>
      </c>
      <c r="HZ14" s="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620000</v>
      </c>
      <c r="II14" s="45" t="s">
        <v>1314</v>
      </c>
      <c r="IJ14" t="s">
        <v>18</v>
      </c>
      <c r="IK14" s="4">
        <v>38276000</v>
      </c>
      <c r="IL14">
        <v>90000000</v>
      </c>
      <c r="IM14">
        <v>45000000</v>
      </c>
      <c r="IN14">
        <v>50594</v>
      </c>
      <c r="IO14">
        <v>50</v>
      </c>
      <c r="IP14">
        <v>0</v>
      </c>
      <c r="IQ14">
        <v>620000</v>
      </c>
      <c r="IT14" s="45" t="s">
        <v>1316</v>
      </c>
      <c r="IU14" t="s">
        <v>18</v>
      </c>
      <c r="IV14" s="4">
        <v>147128</v>
      </c>
      <c r="IW14">
        <v>0</v>
      </c>
      <c r="IX14">
        <v>0</v>
      </c>
      <c r="IY14">
        <v>100</v>
      </c>
      <c r="IZ14">
        <v>52</v>
      </c>
      <c r="JA14">
        <v>1</v>
      </c>
      <c r="JB14">
        <v>620000</v>
      </c>
      <c r="JE14" s="45" t="s">
        <v>1324</v>
      </c>
      <c r="JF14" t="s">
        <v>18</v>
      </c>
      <c r="JG14" s="4">
        <v>324124</v>
      </c>
      <c r="JH14">
        <v>0</v>
      </c>
      <c r="JI14">
        <v>0</v>
      </c>
      <c r="JJ14">
        <v>100</v>
      </c>
      <c r="JK14">
        <v>62</v>
      </c>
      <c r="JL14">
        <v>0</v>
      </c>
      <c r="JM14">
        <v>620000</v>
      </c>
      <c r="JP14" s="45" t="s">
        <v>1317</v>
      </c>
      <c r="JQ14" t="s">
        <v>18</v>
      </c>
      <c r="JR14" s="4">
        <v>702911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620000</v>
      </c>
      <c r="KA14" s="45" t="s">
        <v>1318</v>
      </c>
      <c r="KB14" t="s">
        <v>18</v>
      </c>
      <c r="KC14" s="4">
        <v>129798</v>
      </c>
      <c r="KD14">
        <v>0</v>
      </c>
      <c r="KE14">
        <v>0</v>
      </c>
      <c r="KF14">
        <v>100</v>
      </c>
      <c r="KG14">
        <v>81</v>
      </c>
      <c r="KH14">
        <v>0</v>
      </c>
      <c r="KI14">
        <v>620000</v>
      </c>
      <c r="KL14" s="45" t="s">
        <v>1319</v>
      </c>
      <c r="KM14" t="s">
        <v>18</v>
      </c>
      <c r="KN14" s="4">
        <v>0</v>
      </c>
      <c r="KO14">
        <v>0</v>
      </c>
      <c r="KP14">
        <v>0</v>
      </c>
      <c r="KQ14">
        <v>0</v>
      </c>
      <c r="KR14">
        <v>0</v>
      </c>
      <c r="KS14">
        <v>0</v>
      </c>
      <c r="KT14">
        <v>620000</v>
      </c>
      <c r="KW14" s="45" t="s">
        <v>1320</v>
      </c>
      <c r="KX14" t="s">
        <v>18</v>
      </c>
      <c r="KY14" s="4">
        <v>385032</v>
      </c>
      <c r="KZ14">
        <v>40000</v>
      </c>
      <c r="LA14">
        <v>40000</v>
      </c>
      <c r="LB14">
        <v>100</v>
      </c>
      <c r="LC14">
        <v>100</v>
      </c>
      <c r="LD14">
        <v>0</v>
      </c>
      <c r="LE14">
        <v>620000</v>
      </c>
      <c r="LH14" s="45" t="s">
        <v>1321</v>
      </c>
      <c r="LI14" t="s">
        <v>18</v>
      </c>
      <c r="LJ14" s="4">
        <v>55890</v>
      </c>
      <c r="LK14">
        <v>0</v>
      </c>
      <c r="LL14">
        <v>0</v>
      </c>
      <c r="LM14">
        <v>4000</v>
      </c>
      <c r="LN14">
        <v>100</v>
      </c>
      <c r="LO14">
        <v>0</v>
      </c>
      <c r="LP14">
        <v>620000</v>
      </c>
      <c r="LS14" s="45" t="s">
        <v>1325</v>
      </c>
      <c r="LT14" t="s">
        <v>18</v>
      </c>
      <c r="LU14" s="4">
        <v>100343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620000</v>
      </c>
      <c r="MD14" s="45" t="s">
        <v>1326</v>
      </c>
      <c r="ME14" t="s">
        <v>18</v>
      </c>
      <c r="MF14" s="4">
        <v>0</v>
      </c>
      <c r="MG14">
        <v>0</v>
      </c>
      <c r="MH14">
        <v>0</v>
      </c>
      <c r="MI14">
        <v>0</v>
      </c>
      <c r="MJ14">
        <v>0</v>
      </c>
      <c r="MK14">
        <v>0</v>
      </c>
      <c r="ML14">
        <v>620000</v>
      </c>
      <c r="MO14" s="45" t="s">
        <v>1327</v>
      </c>
      <c r="MP14" t="s">
        <v>18</v>
      </c>
      <c r="MQ14" s="4">
        <v>29052</v>
      </c>
      <c r="MR14">
        <v>0</v>
      </c>
      <c r="MS14">
        <v>0</v>
      </c>
      <c r="MT14">
        <v>100</v>
      </c>
      <c r="MU14">
        <v>100</v>
      </c>
      <c r="MV14">
        <v>0</v>
      </c>
      <c r="MW14">
        <v>620000</v>
      </c>
      <c r="MZ14" s="45" t="s">
        <v>1329</v>
      </c>
      <c r="NA14" t="s">
        <v>18</v>
      </c>
      <c r="NB14" s="4">
        <v>0</v>
      </c>
      <c r="NC14">
        <v>1976471</v>
      </c>
      <c r="ND14">
        <v>1976471</v>
      </c>
      <c r="NE14">
        <v>400</v>
      </c>
      <c r="NF14">
        <v>100</v>
      </c>
      <c r="NG14">
        <v>0</v>
      </c>
      <c r="NH14">
        <v>620000</v>
      </c>
      <c r="NK14" s="45" t="s">
        <v>1328</v>
      </c>
      <c r="NL14" t="s">
        <v>18</v>
      </c>
      <c r="NN14">
        <v>0</v>
      </c>
      <c r="NO14">
        <v>0</v>
      </c>
      <c r="NP14">
        <v>0</v>
      </c>
      <c r="NQ14">
        <v>0</v>
      </c>
      <c r="NR14">
        <v>0</v>
      </c>
      <c r="NS14">
        <v>620000</v>
      </c>
      <c r="NV14" s="45" t="s">
        <v>1331</v>
      </c>
      <c r="NW14" t="s">
        <v>18</v>
      </c>
      <c r="NY14">
        <v>0</v>
      </c>
      <c r="NZ14">
        <v>0</v>
      </c>
      <c r="OA14">
        <v>0</v>
      </c>
      <c r="OB14">
        <v>0</v>
      </c>
      <c r="OC14">
        <v>0</v>
      </c>
      <c r="OD14">
        <v>620000</v>
      </c>
      <c r="OG14" s="45" t="s">
        <v>1330</v>
      </c>
      <c r="OH14" t="s">
        <v>18</v>
      </c>
      <c r="OJ14">
        <v>0</v>
      </c>
      <c r="OK14">
        <v>0</v>
      </c>
      <c r="OL14">
        <v>0</v>
      </c>
      <c r="OM14">
        <v>0</v>
      </c>
      <c r="ON14">
        <v>0</v>
      </c>
      <c r="OO14">
        <v>620000</v>
      </c>
    </row>
    <row r="15" spans="1:405" x14ac:dyDescent="0.35">
      <c r="A15" s="45" t="s">
        <v>1299</v>
      </c>
      <c r="B15" s="4">
        <v>2017</v>
      </c>
      <c r="C15">
        <v>231750</v>
      </c>
      <c r="D15">
        <v>0</v>
      </c>
      <c r="E15">
        <v>0</v>
      </c>
      <c r="F15">
        <v>100</v>
      </c>
      <c r="G15">
        <v>100</v>
      </c>
      <c r="H15">
        <v>0</v>
      </c>
      <c r="I15">
        <v>620000</v>
      </c>
      <c r="L15" s="45" t="s">
        <v>1356</v>
      </c>
      <c r="M15" s="4">
        <v>2017</v>
      </c>
      <c r="N15">
        <v>0</v>
      </c>
      <c r="O15">
        <v>0</v>
      </c>
      <c r="P15">
        <v>0</v>
      </c>
      <c r="Q15">
        <v>1000</v>
      </c>
      <c r="R15">
        <v>51</v>
      </c>
      <c r="S15">
        <v>0</v>
      </c>
      <c r="T15">
        <v>620000</v>
      </c>
      <c r="W15" s="45" t="s">
        <v>1357</v>
      </c>
      <c r="X15" t="s">
        <v>22</v>
      </c>
      <c r="Y15">
        <v>0</v>
      </c>
      <c r="Z15">
        <v>0</v>
      </c>
      <c r="AA15">
        <v>0</v>
      </c>
      <c r="AB15">
        <v>0</v>
      </c>
      <c r="AC15">
        <v>68</v>
      </c>
      <c r="AD15">
        <v>0</v>
      </c>
      <c r="AE15">
        <v>620000</v>
      </c>
      <c r="AH15" s="45" t="s">
        <v>1358</v>
      </c>
      <c r="AI15" t="s">
        <v>22</v>
      </c>
      <c r="AJ15" s="4">
        <v>3603</v>
      </c>
      <c r="AK15">
        <v>300000</v>
      </c>
      <c r="AL15">
        <v>153000</v>
      </c>
      <c r="AM15">
        <v>1000</v>
      </c>
      <c r="AN15">
        <v>51</v>
      </c>
      <c r="AO15">
        <v>0</v>
      </c>
      <c r="AP15">
        <v>620000</v>
      </c>
      <c r="AS15" s="45" t="s">
        <v>1359</v>
      </c>
      <c r="AT15" t="s">
        <v>22</v>
      </c>
      <c r="AU15" s="4">
        <v>1073885</v>
      </c>
      <c r="AV15">
        <v>0</v>
      </c>
      <c r="AW15">
        <v>0</v>
      </c>
      <c r="AX15">
        <v>0</v>
      </c>
      <c r="AY15">
        <v>100</v>
      </c>
      <c r="AZ15">
        <v>0</v>
      </c>
      <c r="BA15">
        <v>620000</v>
      </c>
      <c r="BD15" s="45" t="s">
        <v>1300</v>
      </c>
      <c r="BE15" t="s">
        <v>22</v>
      </c>
      <c r="BF15" s="4">
        <v>4086786</v>
      </c>
      <c r="BG15">
        <v>350000</v>
      </c>
      <c r="BH15">
        <v>350000</v>
      </c>
      <c r="BI15">
        <v>120</v>
      </c>
      <c r="BJ15">
        <v>100</v>
      </c>
      <c r="BK15">
        <v>0</v>
      </c>
      <c r="BL15">
        <v>620000</v>
      </c>
      <c r="BO15" s="45" t="s">
        <v>1301</v>
      </c>
      <c r="BP15" t="s">
        <v>22</v>
      </c>
      <c r="BQ15" s="4">
        <v>711768</v>
      </c>
      <c r="BR15">
        <v>0</v>
      </c>
      <c r="BS15">
        <v>0</v>
      </c>
      <c r="BT15">
        <v>100</v>
      </c>
      <c r="BU15">
        <v>96</v>
      </c>
      <c r="BV15">
        <v>0</v>
      </c>
      <c r="BW15">
        <v>620000</v>
      </c>
      <c r="BZ15" s="45" t="s">
        <v>1302</v>
      </c>
      <c r="CA15" t="s">
        <v>22</v>
      </c>
      <c r="CB15" s="4">
        <v>0</v>
      </c>
      <c r="CC15">
        <v>0</v>
      </c>
      <c r="CD15">
        <v>0</v>
      </c>
      <c r="CE15">
        <v>12500</v>
      </c>
      <c r="CF15">
        <v>66.37</v>
      </c>
      <c r="CG15">
        <v>0</v>
      </c>
      <c r="CH15">
        <v>620000</v>
      </c>
      <c r="CK15" s="45" t="s">
        <v>1303</v>
      </c>
      <c r="CL15" t="s">
        <v>22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620000</v>
      </c>
      <c r="CV15" s="45" t="s">
        <v>1304</v>
      </c>
      <c r="CW15" t="s">
        <v>22</v>
      </c>
      <c r="CX15" s="4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620000</v>
      </c>
      <c r="DG15" s="45" t="s">
        <v>1305</v>
      </c>
      <c r="DH15" t="s">
        <v>22</v>
      </c>
      <c r="DI15" s="4">
        <v>0</v>
      </c>
      <c r="DJ15">
        <v>0</v>
      </c>
      <c r="DK15">
        <v>0</v>
      </c>
      <c r="DL15">
        <v>100</v>
      </c>
      <c r="DM15">
        <v>100</v>
      </c>
      <c r="DN15">
        <v>0</v>
      </c>
      <c r="DO15">
        <v>620000</v>
      </c>
      <c r="DR15" s="45" t="s">
        <v>1306</v>
      </c>
      <c r="DS15" t="s">
        <v>22</v>
      </c>
      <c r="DT15" s="4">
        <v>0</v>
      </c>
      <c r="DU15">
        <v>0</v>
      </c>
      <c r="DV15">
        <v>0</v>
      </c>
      <c r="DW15">
        <v>100</v>
      </c>
      <c r="DX15">
        <v>100</v>
      </c>
      <c r="DY15">
        <v>0</v>
      </c>
      <c r="DZ15">
        <v>620000</v>
      </c>
      <c r="EC15" s="45" t="s">
        <v>1307</v>
      </c>
      <c r="ED15" t="s">
        <v>22</v>
      </c>
      <c r="EE15" s="4">
        <v>46552</v>
      </c>
      <c r="EF15">
        <v>0</v>
      </c>
      <c r="EG15">
        <v>0</v>
      </c>
      <c r="EH15">
        <v>100</v>
      </c>
      <c r="EI15">
        <v>76</v>
      </c>
      <c r="EJ15">
        <v>0</v>
      </c>
      <c r="EK15">
        <v>620000</v>
      </c>
      <c r="EN15" s="45" t="s">
        <v>1308</v>
      </c>
      <c r="EO15" t="s">
        <v>22</v>
      </c>
      <c r="EP15" s="4">
        <v>151879</v>
      </c>
      <c r="EQ15">
        <v>0</v>
      </c>
      <c r="ER15">
        <v>0</v>
      </c>
      <c r="ES15">
        <v>100</v>
      </c>
      <c r="ET15">
        <v>90</v>
      </c>
      <c r="EU15">
        <v>0</v>
      </c>
      <c r="EV15">
        <v>620000</v>
      </c>
      <c r="EY15" s="45" t="s">
        <v>1309</v>
      </c>
      <c r="EZ15" t="s">
        <v>22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620000</v>
      </c>
      <c r="FJ15" s="45" t="s">
        <v>1310</v>
      </c>
      <c r="FK15" t="s">
        <v>22</v>
      </c>
      <c r="FL15" s="4">
        <v>258007</v>
      </c>
      <c r="FM15">
        <v>411765</v>
      </c>
      <c r="FN15">
        <v>411765</v>
      </c>
      <c r="FO15">
        <v>100</v>
      </c>
      <c r="FP15">
        <v>100</v>
      </c>
      <c r="FQ15">
        <v>0</v>
      </c>
      <c r="FR15">
        <v>620000</v>
      </c>
      <c r="FU15" s="45" t="s">
        <v>1315</v>
      </c>
      <c r="FV15" t="s">
        <v>22</v>
      </c>
      <c r="FW15" s="4">
        <v>0</v>
      </c>
      <c r="FX15">
        <v>0</v>
      </c>
      <c r="FY15">
        <v>0</v>
      </c>
      <c r="FZ15">
        <v>100</v>
      </c>
      <c r="GA15">
        <v>100</v>
      </c>
      <c r="GB15">
        <v>0</v>
      </c>
      <c r="GC15">
        <v>620000</v>
      </c>
      <c r="GF15" s="45" t="s">
        <v>1311</v>
      </c>
      <c r="GG15" t="s">
        <v>22</v>
      </c>
      <c r="GH15" s="4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620000</v>
      </c>
      <c r="GQ15" s="45" t="s">
        <v>1312</v>
      </c>
      <c r="GR15" t="s">
        <v>22</v>
      </c>
      <c r="GS15" s="4">
        <v>49087</v>
      </c>
      <c r="GT15">
        <v>0</v>
      </c>
      <c r="GU15">
        <v>0</v>
      </c>
      <c r="GV15">
        <v>100</v>
      </c>
      <c r="GW15">
        <v>100</v>
      </c>
      <c r="GX15">
        <v>0</v>
      </c>
      <c r="GY15">
        <v>620000</v>
      </c>
      <c r="HB15" s="45" t="s">
        <v>1313</v>
      </c>
      <c r="HC15" t="s">
        <v>22</v>
      </c>
      <c r="HD15" s="4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620000</v>
      </c>
      <c r="HM15" s="45" t="s">
        <v>1322</v>
      </c>
      <c r="HN15" t="s">
        <v>22</v>
      </c>
      <c r="HO15" s="4">
        <v>253855</v>
      </c>
      <c r="HP15">
        <v>0</v>
      </c>
      <c r="HQ15">
        <v>0</v>
      </c>
      <c r="HR15">
        <v>100</v>
      </c>
      <c r="HS15">
        <v>100</v>
      </c>
      <c r="HT15">
        <v>0</v>
      </c>
      <c r="HU15">
        <v>620000</v>
      </c>
      <c r="HX15" s="45" t="s">
        <v>1323</v>
      </c>
      <c r="HY15" t="s">
        <v>22</v>
      </c>
      <c r="HZ15" s="4">
        <v>0</v>
      </c>
      <c r="IA15">
        <v>0</v>
      </c>
      <c r="IB15">
        <v>0</v>
      </c>
      <c r="IC15">
        <v>0</v>
      </c>
      <c r="ID15">
        <v>0</v>
      </c>
      <c r="IE15">
        <v>0</v>
      </c>
      <c r="IF15">
        <v>620000</v>
      </c>
      <c r="II15" s="45" t="s">
        <v>1314</v>
      </c>
      <c r="IJ15" t="s">
        <v>22</v>
      </c>
      <c r="IK15" s="4">
        <v>17563666</v>
      </c>
      <c r="IL15">
        <v>0</v>
      </c>
      <c r="IM15">
        <v>0</v>
      </c>
      <c r="IN15">
        <v>50594</v>
      </c>
      <c r="IO15">
        <v>50</v>
      </c>
      <c r="IP15">
        <v>0</v>
      </c>
      <c r="IQ15">
        <v>620000</v>
      </c>
      <c r="IT15" s="45" t="s">
        <v>1316</v>
      </c>
      <c r="IU15" t="s">
        <v>22</v>
      </c>
      <c r="IV15" s="4">
        <v>1487</v>
      </c>
      <c r="IW15">
        <v>0</v>
      </c>
      <c r="IX15">
        <v>0</v>
      </c>
      <c r="IY15">
        <v>100</v>
      </c>
      <c r="IZ15">
        <v>52</v>
      </c>
      <c r="JA15">
        <v>1</v>
      </c>
      <c r="JB15">
        <v>620000</v>
      </c>
      <c r="JE15" s="45" t="s">
        <v>1324</v>
      </c>
      <c r="JF15" t="s">
        <v>22</v>
      </c>
      <c r="JG15" s="4">
        <v>137178</v>
      </c>
      <c r="JH15">
        <v>0</v>
      </c>
      <c r="JI15">
        <v>0</v>
      </c>
      <c r="JJ15">
        <v>100</v>
      </c>
      <c r="JK15">
        <v>62</v>
      </c>
      <c r="JL15">
        <v>0</v>
      </c>
      <c r="JM15">
        <v>620000</v>
      </c>
      <c r="JP15" s="45" t="s">
        <v>1317</v>
      </c>
      <c r="JQ15" t="s">
        <v>22</v>
      </c>
      <c r="JR15" s="4">
        <v>840665</v>
      </c>
      <c r="JS15">
        <v>0</v>
      </c>
      <c r="JT15">
        <v>0</v>
      </c>
      <c r="JU15">
        <v>0</v>
      </c>
      <c r="JV15">
        <v>0</v>
      </c>
      <c r="JW15">
        <v>0</v>
      </c>
      <c r="JX15">
        <v>620000</v>
      </c>
      <c r="KA15" s="45" t="s">
        <v>1318</v>
      </c>
      <c r="KB15" t="s">
        <v>22</v>
      </c>
      <c r="KC15" s="4">
        <v>168145</v>
      </c>
      <c r="KD15">
        <v>0</v>
      </c>
      <c r="KE15">
        <v>0</v>
      </c>
      <c r="KF15">
        <v>100</v>
      </c>
      <c r="KG15">
        <v>81</v>
      </c>
      <c r="KH15">
        <v>0</v>
      </c>
      <c r="KI15">
        <v>620000</v>
      </c>
      <c r="KL15" s="45" t="s">
        <v>1319</v>
      </c>
      <c r="KM15" t="s">
        <v>22</v>
      </c>
      <c r="KN15" s="4">
        <v>0</v>
      </c>
      <c r="KO15">
        <v>0</v>
      </c>
      <c r="KP15">
        <v>0</v>
      </c>
      <c r="KQ15">
        <v>0</v>
      </c>
      <c r="KR15">
        <v>0</v>
      </c>
      <c r="KS15">
        <v>0</v>
      </c>
      <c r="KT15">
        <v>620000</v>
      </c>
      <c r="KW15" s="45" t="s">
        <v>1320</v>
      </c>
      <c r="KX15" t="s">
        <v>22</v>
      </c>
      <c r="KY15" s="4">
        <v>382633</v>
      </c>
      <c r="KZ15">
        <v>100000</v>
      </c>
      <c r="LA15">
        <v>100000</v>
      </c>
      <c r="LB15">
        <v>100</v>
      </c>
      <c r="LC15">
        <v>100</v>
      </c>
      <c r="LD15">
        <v>0</v>
      </c>
      <c r="LE15">
        <v>620000</v>
      </c>
      <c r="LH15" s="45" t="s">
        <v>1321</v>
      </c>
      <c r="LI15" t="s">
        <v>22</v>
      </c>
      <c r="LJ15" s="4">
        <v>0</v>
      </c>
      <c r="LK15">
        <v>0</v>
      </c>
      <c r="LL15">
        <v>0</v>
      </c>
      <c r="LM15">
        <v>4000</v>
      </c>
      <c r="LN15">
        <v>100</v>
      </c>
      <c r="LO15">
        <v>0</v>
      </c>
      <c r="LP15">
        <v>620000</v>
      </c>
      <c r="LS15" s="45" t="s">
        <v>1325</v>
      </c>
      <c r="LT15" t="s">
        <v>22</v>
      </c>
      <c r="LU15" s="4">
        <v>25000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620000</v>
      </c>
      <c r="MD15" s="45" t="s">
        <v>1326</v>
      </c>
      <c r="ME15" t="s">
        <v>22</v>
      </c>
      <c r="MF15" s="4">
        <v>0</v>
      </c>
      <c r="MG15">
        <v>0</v>
      </c>
      <c r="MH15">
        <v>0</v>
      </c>
      <c r="MI15">
        <v>0</v>
      </c>
      <c r="MJ15">
        <v>0</v>
      </c>
      <c r="MK15">
        <v>0</v>
      </c>
      <c r="ML15">
        <v>620000</v>
      </c>
      <c r="MO15" s="45" t="s">
        <v>1327</v>
      </c>
      <c r="MP15" t="s">
        <v>22</v>
      </c>
      <c r="MQ15" s="4">
        <v>4158</v>
      </c>
      <c r="MR15">
        <v>0</v>
      </c>
      <c r="MS15">
        <v>0</v>
      </c>
      <c r="MT15">
        <v>100</v>
      </c>
      <c r="MU15">
        <v>100</v>
      </c>
      <c r="MV15">
        <v>0</v>
      </c>
      <c r="MW15">
        <v>620000</v>
      </c>
      <c r="MZ15" s="45" t="s">
        <v>1329</v>
      </c>
      <c r="NA15" t="s">
        <v>22</v>
      </c>
      <c r="NB15" s="4">
        <v>0</v>
      </c>
      <c r="NC15">
        <v>1764706</v>
      </c>
      <c r="ND15">
        <v>1764706</v>
      </c>
      <c r="NE15">
        <v>400</v>
      </c>
      <c r="NF15">
        <v>100</v>
      </c>
      <c r="NG15">
        <v>0</v>
      </c>
      <c r="NH15">
        <v>620000</v>
      </c>
      <c r="NK15" s="45" t="s">
        <v>1328</v>
      </c>
      <c r="NL15" t="s">
        <v>22</v>
      </c>
      <c r="NN15">
        <v>0</v>
      </c>
      <c r="NO15">
        <v>0</v>
      </c>
      <c r="NP15">
        <v>0</v>
      </c>
      <c r="NQ15">
        <v>0</v>
      </c>
      <c r="NR15">
        <v>0</v>
      </c>
      <c r="NS15">
        <v>620000</v>
      </c>
      <c r="NV15" s="45" t="s">
        <v>1331</v>
      </c>
      <c r="NW15" t="s">
        <v>22</v>
      </c>
      <c r="NY15">
        <v>0</v>
      </c>
      <c r="NZ15">
        <v>0</v>
      </c>
      <c r="OA15">
        <v>0</v>
      </c>
      <c r="OB15">
        <v>0</v>
      </c>
      <c r="OC15">
        <v>0</v>
      </c>
      <c r="OD15">
        <v>620000</v>
      </c>
      <c r="OG15" s="45" t="s">
        <v>1330</v>
      </c>
      <c r="OH15" t="s">
        <v>22</v>
      </c>
      <c r="OJ15">
        <v>0</v>
      </c>
      <c r="OK15">
        <v>0</v>
      </c>
      <c r="OL15">
        <v>0</v>
      </c>
      <c r="OM15">
        <v>0</v>
      </c>
      <c r="ON15">
        <v>0</v>
      </c>
      <c r="OO15">
        <v>620000</v>
      </c>
    </row>
    <row r="16" spans="1:405" x14ac:dyDescent="0.35">
      <c r="A16" s="45" t="s">
        <v>1299</v>
      </c>
      <c r="B16" s="4">
        <v>2018</v>
      </c>
      <c r="C16">
        <v>685296</v>
      </c>
      <c r="D16">
        <v>0</v>
      </c>
      <c r="E16">
        <v>0</v>
      </c>
      <c r="F16">
        <v>100</v>
      </c>
      <c r="G16">
        <v>100</v>
      </c>
      <c r="H16">
        <v>0</v>
      </c>
      <c r="I16">
        <v>620000</v>
      </c>
      <c r="L16" s="45" t="s">
        <v>1356</v>
      </c>
      <c r="M16" s="4">
        <v>2018</v>
      </c>
      <c r="N16">
        <v>0</v>
      </c>
      <c r="O16">
        <v>0</v>
      </c>
      <c r="P16">
        <v>0</v>
      </c>
      <c r="Q16">
        <v>1000</v>
      </c>
      <c r="R16">
        <v>51</v>
      </c>
      <c r="S16">
        <v>0</v>
      </c>
      <c r="T16">
        <v>620000</v>
      </c>
      <c r="W16" s="45" t="s">
        <v>1357</v>
      </c>
      <c r="X16" t="s">
        <v>23</v>
      </c>
      <c r="Y16">
        <v>0</v>
      </c>
      <c r="Z16">
        <v>0</v>
      </c>
      <c r="AA16">
        <v>0</v>
      </c>
      <c r="AB16">
        <v>0</v>
      </c>
      <c r="AC16">
        <v>68</v>
      </c>
      <c r="AD16">
        <v>0</v>
      </c>
      <c r="AE16">
        <v>620000</v>
      </c>
      <c r="AH16" s="45" t="s">
        <v>1358</v>
      </c>
      <c r="AI16" t="s">
        <v>23</v>
      </c>
      <c r="AJ16" s="4">
        <v>0</v>
      </c>
      <c r="AK16">
        <v>0</v>
      </c>
      <c r="AL16">
        <v>0</v>
      </c>
      <c r="AM16">
        <v>1000</v>
      </c>
      <c r="AN16">
        <v>51</v>
      </c>
      <c r="AO16">
        <v>0</v>
      </c>
      <c r="AP16">
        <v>620000</v>
      </c>
      <c r="AS16" s="45" t="s">
        <v>1359</v>
      </c>
      <c r="AT16" t="s">
        <v>23</v>
      </c>
      <c r="AU16" s="4">
        <v>0</v>
      </c>
      <c r="AV16">
        <v>0</v>
      </c>
      <c r="AW16">
        <v>0</v>
      </c>
      <c r="AX16">
        <v>0</v>
      </c>
      <c r="AY16">
        <v>100</v>
      </c>
      <c r="AZ16">
        <v>0</v>
      </c>
      <c r="BA16">
        <v>620000</v>
      </c>
      <c r="BD16" s="45" t="s">
        <v>1300</v>
      </c>
      <c r="BE16" t="s">
        <v>23</v>
      </c>
      <c r="BF16" s="4">
        <v>4348313</v>
      </c>
      <c r="BG16">
        <v>700086</v>
      </c>
      <c r="BH16">
        <v>700086</v>
      </c>
      <c r="BI16">
        <v>120</v>
      </c>
      <c r="BJ16">
        <v>100</v>
      </c>
      <c r="BK16">
        <v>0</v>
      </c>
      <c r="BL16">
        <v>620000</v>
      </c>
      <c r="BO16" s="45" t="s">
        <v>1301</v>
      </c>
      <c r="BP16" t="s">
        <v>23</v>
      </c>
      <c r="BQ16" s="4">
        <v>1602488</v>
      </c>
      <c r="BR16">
        <v>0</v>
      </c>
      <c r="BS16">
        <v>0</v>
      </c>
      <c r="BT16">
        <v>100</v>
      </c>
      <c r="BU16">
        <v>96</v>
      </c>
      <c r="BV16">
        <v>0</v>
      </c>
      <c r="BW16">
        <v>620000</v>
      </c>
      <c r="BZ16" s="45" t="s">
        <v>1302</v>
      </c>
      <c r="CA16" t="s">
        <v>23</v>
      </c>
      <c r="CB16" s="4">
        <v>5250000</v>
      </c>
      <c r="CC16">
        <v>7000000</v>
      </c>
      <c r="CD16">
        <v>4999400</v>
      </c>
      <c r="CE16">
        <v>12500</v>
      </c>
      <c r="CF16">
        <v>71.42</v>
      </c>
      <c r="CG16">
        <v>0</v>
      </c>
      <c r="CH16">
        <v>620000</v>
      </c>
      <c r="CK16" s="45" t="s">
        <v>1303</v>
      </c>
      <c r="CL16" t="s">
        <v>23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620000</v>
      </c>
      <c r="CV16" s="45" t="s">
        <v>1304</v>
      </c>
      <c r="CW16" t="s">
        <v>23</v>
      </c>
      <c r="CX16" s="4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620000</v>
      </c>
      <c r="DG16" s="45" t="s">
        <v>1305</v>
      </c>
      <c r="DH16" t="s">
        <v>23</v>
      </c>
      <c r="DI16" s="4">
        <v>0</v>
      </c>
      <c r="DJ16">
        <v>0</v>
      </c>
      <c r="DK16">
        <v>0</v>
      </c>
      <c r="DL16">
        <v>100</v>
      </c>
      <c r="DM16">
        <v>100</v>
      </c>
      <c r="DN16">
        <v>0</v>
      </c>
      <c r="DO16">
        <v>620000</v>
      </c>
      <c r="DR16" s="45" t="s">
        <v>1306</v>
      </c>
      <c r="DS16" t="s">
        <v>23</v>
      </c>
      <c r="DT16" s="4">
        <v>771750</v>
      </c>
      <c r="DU16">
        <v>2016403</v>
      </c>
      <c r="DV16">
        <v>2016403</v>
      </c>
      <c r="DW16">
        <v>100</v>
      </c>
      <c r="DX16">
        <v>100</v>
      </c>
      <c r="DY16">
        <v>0</v>
      </c>
      <c r="DZ16">
        <v>620000</v>
      </c>
      <c r="EC16" s="45" t="s">
        <v>1307</v>
      </c>
      <c r="ED16" t="s">
        <v>23</v>
      </c>
      <c r="EE16" s="4">
        <v>5590</v>
      </c>
      <c r="EF16">
        <v>0</v>
      </c>
      <c r="EG16">
        <v>0</v>
      </c>
      <c r="EH16">
        <v>100</v>
      </c>
      <c r="EI16">
        <v>76</v>
      </c>
      <c r="EJ16">
        <v>0</v>
      </c>
      <c r="EK16">
        <v>620000</v>
      </c>
      <c r="EN16" s="45" t="s">
        <v>1308</v>
      </c>
      <c r="EO16" t="s">
        <v>23</v>
      </c>
      <c r="EP16" s="4">
        <v>77888</v>
      </c>
      <c r="EQ16">
        <v>0</v>
      </c>
      <c r="ER16">
        <v>0</v>
      </c>
      <c r="ES16">
        <v>100</v>
      </c>
      <c r="ET16">
        <v>90</v>
      </c>
      <c r="EU16">
        <v>0</v>
      </c>
      <c r="EV16">
        <v>620000</v>
      </c>
      <c r="EY16" s="45" t="s">
        <v>1309</v>
      </c>
      <c r="EZ16" t="s">
        <v>23</v>
      </c>
      <c r="FA16" s="4">
        <v>0</v>
      </c>
      <c r="FB16">
        <v>0</v>
      </c>
      <c r="FC16">
        <v>0</v>
      </c>
      <c r="FD16">
        <v>12000000</v>
      </c>
      <c r="FE16">
        <v>100</v>
      </c>
      <c r="FF16">
        <v>0</v>
      </c>
      <c r="FG16">
        <v>620000</v>
      </c>
      <c r="FJ16" s="45" t="s">
        <v>1310</v>
      </c>
      <c r="FK16" t="s">
        <v>23</v>
      </c>
      <c r="FL16" s="4">
        <v>15052</v>
      </c>
      <c r="FM16">
        <v>217318</v>
      </c>
      <c r="FN16">
        <v>217318</v>
      </c>
      <c r="FO16">
        <v>100</v>
      </c>
      <c r="FP16">
        <v>100</v>
      </c>
      <c r="FQ16">
        <v>0</v>
      </c>
      <c r="FR16">
        <v>620000</v>
      </c>
      <c r="FU16" s="45" t="s">
        <v>1315</v>
      </c>
      <c r="FV16" t="s">
        <v>23</v>
      </c>
      <c r="FW16" s="4">
        <v>0</v>
      </c>
      <c r="FX16">
        <v>0</v>
      </c>
      <c r="FY16">
        <v>0</v>
      </c>
      <c r="FZ16">
        <v>100</v>
      </c>
      <c r="GA16">
        <v>100</v>
      </c>
      <c r="GB16">
        <v>0</v>
      </c>
      <c r="GC16">
        <v>620000</v>
      </c>
      <c r="GF16" s="45" t="s">
        <v>1311</v>
      </c>
      <c r="GG16" t="s">
        <v>23</v>
      </c>
      <c r="GH16" s="4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620000</v>
      </c>
      <c r="GQ16" s="45" t="s">
        <v>1312</v>
      </c>
      <c r="GR16" t="s">
        <v>23</v>
      </c>
      <c r="GS16" s="4">
        <v>36193</v>
      </c>
      <c r="GT16">
        <v>0</v>
      </c>
      <c r="GU16">
        <v>0</v>
      </c>
      <c r="GV16">
        <v>100</v>
      </c>
      <c r="GW16">
        <v>100</v>
      </c>
      <c r="GX16">
        <v>0</v>
      </c>
      <c r="GY16">
        <v>620000</v>
      </c>
      <c r="HB16" s="45" t="s">
        <v>1313</v>
      </c>
      <c r="HC16" t="s">
        <v>23</v>
      </c>
      <c r="HD16" s="4">
        <v>0</v>
      </c>
      <c r="HE16">
        <v>0</v>
      </c>
      <c r="HF16">
        <v>0</v>
      </c>
      <c r="HG16">
        <v>0</v>
      </c>
      <c r="HH16">
        <v>0</v>
      </c>
      <c r="HI16">
        <v>0</v>
      </c>
      <c r="HJ16">
        <v>620000</v>
      </c>
      <c r="HM16" s="45" t="s">
        <v>1322</v>
      </c>
      <c r="HN16" t="s">
        <v>23</v>
      </c>
      <c r="HO16" s="4">
        <v>282136</v>
      </c>
      <c r="HP16">
        <v>0</v>
      </c>
      <c r="HQ16">
        <v>0</v>
      </c>
      <c r="HR16">
        <v>100</v>
      </c>
      <c r="HS16">
        <v>100</v>
      </c>
      <c r="HT16">
        <v>0</v>
      </c>
      <c r="HU16">
        <v>620000</v>
      </c>
      <c r="HX16" s="45" t="s">
        <v>1323</v>
      </c>
      <c r="HY16" t="s">
        <v>23</v>
      </c>
      <c r="HZ16" s="4">
        <v>0</v>
      </c>
      <c r="IA16">
        <v>0</v>
      </c>
      <c r="IB16">
        <v>0</v>
      </c>
      <c r="IC16">
        <v>0</v>
      </c>
      <c r="ID16">
        <v>0</v>
      </c>
      <c r="IE16">
        <v>0</v>
      </c>
      <c r="IF16">
        <v>620000</v>
      </c>
      <c r="II16" s="45" t="s">
        <v>1314</v>
      </c>
      <c r="IJ16" t="s">
        <v>23</v>
      </c>
      <c r="IK16" s="4">
        <v>16520000</v>
      </c>
      <c r="IL16">
        <v>35000000</v>
      </c>
      <c r="IM16">
        <v>34681500</v>
      </c>
      <c r="IN16">
        <v>50594</v>
      </c>
      <c r="IO16">
        <v>99.09</v>
      </c>
      <c r="IP16">
        <v>0</v>
      </c>
      <c r="IQ16">
        <v>620000</v>
      </c>
      <c r="IT16" s="45" t="s">
        <v>1316</v>
      </c>
      <c r="IU16" t="s">
        <v>23</v>
      </c>
      <c r="IV16" s="4">
        <v>641523</v>
      </c>
      <c r="IW16">
        <v>0</v>
      </c>
      <c r="IX16">
        <v>0</v>
      </c>
      <c r="IY16">
        <v>100</v>
      </c>
      <c r="IZ16">
        <v>52</v>
      </c>
      <c r="JA16">
        <v>1</v>
      </c>
      <c r="JB16">
        <v>620000</v>
      </c>
      <c r="JE16" s="45" t="s">
        <v>1324</v>
      </c>
      <c r="JF16" t="s">
        <v>23</v>
      </c>
      <c r="JG16" s="4">
        <v>0</v>
      </c>
      <c r="JH16">
        <v>0</v>
      </c>
      <c r="JI16">
        <v>0</v>
      </c>
      <c r="JJ16">
        <v>100</v>
      </c>
      <c r="JK16">
        <v>62</v>
      </c>
      <c r="JL16">
        <v>0</v>
      </c>
      <c r="JM16">
        <v>620000</v>
      </c>
      <c r="JP16" s="45" t="s">
        <v>1317</v>
      </c>
      <c r="JQ16" t="s">
        <v>23</v>
      </c>
      <c r="JR16" s="4">
        <v>280433</v>
      </c>
      <c r="JS16">
        <v>0</v>
      </c>
      <c r="JT16">
        <v>0</v>
      </c>
      <c r="JU16">
        <v>0</v>
      </c>
      <c r="JV16">
        <v>0</v>
      </c>
      <c r="JW16">
        <v>0</v>
      </c>
      <c r="JX16">
        <v>620000</v>
      </c>
      <c r="KA16" s="45" t="s">
        <v>1318</v>
      </c>
      <c r="KB16" t="s">
        <v>23</v>
      </c>
      <c r="KC16" s="4">
        <v>21186</v>
      </c>
      <c r="KD16">
        <v>0</v>
      </c>
      <c r="KE16">
        <v>0</v>
      </c>
      <c r="KF16">
        <v>100</v>
      </c>
      <c r="KG16">
        <v>81</v>
      </c>
      <c r="KH16">
        <v>0</v>
      </c>
      <c r="KI16">
        <v>620000</v>
      </c>
      <c r="KL16" s="45" t="s">
        <v>1319</v>
      </c>
      <c r="KM16" t="s">
        <v>23</v>
      </c>
      <c r="KN16" s="4">
        <v>28348</v>
      </c>
      <c r="KO16">
        <v>0</v>
      </c>
      <c r="KP16">
        <v>0</v>
      </c>
      <c r="KQ16">
        <v>0</v>
      </c>
      <c r="KR16">
        <v>0</v>
      </c>
      <c r="KS16">
        <v>0</v>
      </c>
      <c r="KT16">
        <v>620000</v>
      </c>
      <c r="KW16" s="45" t="s">
        <v>1320</v>
      </c>
      <c r="KX16" t="s">
        <v>23</v>
      </c>
      <c r="KY16" s="4">
        <v>716688</v>
      </c>
      <c r="KZ16">
        <v>510204</v>
      </c>
      <c r="LA16">
        <v>510204</v>
      </c>
      <c r="LB16">
        <v>100</v>
      </c>
      <c r="LC16">
        <v>100</v>
      </c>
      <c r="LD16">
        <v>0</v>
      </c>
      <c r="LE16">
        <v>620000</v>
      </c>
      <c r="LH16" s="45" t="s">
        <v>1321</v>
      </c>
      <c r="LI16" t="s">
        <v>23</v>
      </c>
      <c r="LJ16" s="4">
        <v>1444</v>
      </c>
      <c r="LK16">
        <v>0</v>
      </c>
      <c r="LL16">
        <v>0</v>
      </c>
      <c r="LM16">
        <v>4000</v>
      </c>
      <c r="LN16">
        <v>100</v>
      </c>
      <c r="LO16">
        <v>0</v>
      </c>
      <c r="LP16">
        <v>620000</v>
      </c>
      <c r="LS16" s="45" t="s">
        <v>1325</v>
      </c>
      <c r="LT16" t="s">
        <v>23</v>
      </c>
      <c r="LU16" s="4">
        <v>36889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620000</v>
      </c>
      <c r="MD16" s="45" t="s">
        <v>1326</v>
      </c>
      <c r="ME16" t="s">
        <v>23</v>
      </c>
      <c r="MF16" s="4">
        <v>0</v>
      </c>
      <c r="MG16">
        <v>0</v>
      </c>
      <c r="MH16">
        <v>0</v>
      </c>
      <c r="MI16">
        <v>0</v>
      </c>
      <c r="MJ16">
        <v>0</v>
      </c>
      <c r="MK16">
        <v>0</v>
      </c>
      <c r="ML16">
        <v>620000</v>
      </c>
      <c r="MO16" s="45" t="s">
        <v>1327</v>
      </c>
      <c r="MP16" t="s">
        <v>23</v>
      </c>
      <c r="MQ16" s="4">
        <v>273465</v>
      </c>
      <c r="MR16">
        <v>0</v>
      </c>
      <c r="MS16">
        <v>0</v>
      </c>
      <c r="MT16">
        <v>100</v>
      </c>
      <c r="MU16">
        <v>100</v>
      </c>
      <c r="MV16">
        <v>0</v>
      </c>
      <c r="MW16">
        <v>620000</v>
      </c>
      <c r="MZ16" s="45" t="s">
        <v>1329</v>
      </c>
      <c r="NA16" t="s">
        <v>23</v>
      </c>
      <c r="NB16" s="4">
        <v>0</v>
      </c>
      <c r="NC16">
        <v>3075000</v>
      </c>
      <c r="ND16">
        <v>3075000</v>
      </c>
      <c r="NE16">
        <v>400</v>
      </c>
      <c r="NF16">
        <v>100</v>
      </c>
      <c r="NG16">
        <v>0</v>
      </c>
      <c r="NH16">
        <v>620000</v>
      </c>
      <c r="NK16" s="45" t="s">
        <v>1328</v>
      </c>
      <c r="NL16" t="s">
        <v>23</v>
      </c>
      <c r="NN16">
        <v>0</v>
      </c>
      <c r="NO16">
        <v>0</v>
      </c>
      <c r="NP16">
        <v>0</v>
      </c>
      <c r="NQ16">
        <v>0</v>
      </c>
      <c r="NR16">
        <v>0</v>
      </c>
      <c r="NS16">
        <v>620000</v>
      </c>
      <c r="NV16" s="45" t="s">
        <v>1331</v>
      </c>
      <c r="NW16" t="s">
        <v>23</v>
      </c>
      <c r="NX16" s="4">
        <v>18320</v>
      </c>
      <c r="NY16">
        <v>0</v>
      </c>
      <c r="NZ16">
        <v>0</v>
      </c>
      <c r="OA16">
        <v>0</v>
      </c>
      <c r="OB16">
        <v>0</v>
      </c>
      <c r="OC16">
        <v>0</v>
      </c>
      <c r="OD16">
        <v>620000</v>
      </c>
      <c r="OG16" s="45" t="s">
        <v>1330</v>
      </c>
      <c r="OH16" t="s">
        <v>23</v>
      </c>
      <c r="OI16" s="4">
        <v>3704</v>
      </c>
      <c r="OJ16">
        <v>0</v>
      </c>
      <c r="OK16">
        <v>0</v>
      </c>
      <c r="OL16">
        <v>0</v>
      </c>
      <c r="OM16">
        <v>50</v>
      </c>
      <c r="ON16">
        <v>0</v>
      </c>
      <c r="OO16">
        <v>620000</v>
      </c>
    </row>
    <row r="17" spans="1:406" x14ac:dyDescent="0.35">
      <c r="A17" s="45" t="s">
        <v>1299</v>
      </c>
      <c r="B17" s="4">
        <v>2019</v>
      </c>
      <c r="C17">
        <v>2940000</v>
      </c>
      <c r="D17">
        <v>0</v>
      </c>
      <c r="E17">
        <v>0</v>
      </c>
      <c r="F17">
        <v>100</v>
      </c>
      <c r="G17">
        <v>100</v>
      </c>
      <c r="H17">
        <v>0</v>
      </c>
      <c r="I17">
        <v>620000</v>
      </c>
      <c r="L17" s="45" t="s">
        <v>1356</v>
      </c>
      <c r="M17" s="4">
        <v>2019</v>
      </c>
      <c r="N17">
        <v>0</v>
      </c>
      <c r="O17">
        <v>0</v>
      </c>
      <c r="P17">
        <v>0</v>
      </c>
      <c r="Q17">
        <v>1000</v>
      </c>
      <c r="R17">
        <v>51</v>
      </c>
      <c r="S17">
        <v>0</v>
      </c>
      <c r="T17">
        <v>620000</v>
      </c>
      <c r="W17" s="45" t="s">
        <v>1357</v>
      </c>
      <c r="X17" t="s">
        <v>26</v>
      </c>
      <c r="Y17">
        <v>0</v>
      </c>
      <c r="Z17">
        <v>0</v>
      </c>
      <c r="AA17">
        <v>0</v>
      </c>
      <c r="AB17">
        <v>0</v>
      </c>
      <c r="AC17">
        <v>68</v>
      </c>
      <c r="AD17">
        <v>0</v>
      </c>
      <c r="AE17">
        <v>620000</v>
      </c>
      <c r="AH17" s="45" t="s">
        <v>1358</v>
      </c>
      <c r="AI17" t="s">
        <v>26</v>
      </c>
      <c r="AJ17" s="4">
        <v>0</v>
      </c>
      <c r="AK17">
        <v>0</v>
      </c>
      <c r="AL17">
        <v>0</v>
      </c>
      <c r="AM17">
        <v>1000</v>
      </c>
      <c r="AN17">
        <v>51</v>
      </c>
      <c r="AO17">
        <v>0</v>
      </c>
      <c r="AP17">
        <v>620000</v>
      </c>
      <c r="AS17" s="45" t="s">
        <v>1359</v>
      </c>
      <c r="AT17" t="s">
        <v>26</v>
      </c>
      <c r="AU17" s="4">
        <v>614475</v>
      </c>
      <c r="AV17">
        <v>0</v>
      </c>
      <c r="AW17">
        <v>0</v>
      </c>
      <c r="AX17">
        <v>0</v>
      </c>
      <c r="AY17">
        <v>100</v>
      </c>
      <c r="AZ17">
        <v>0</v>
      </c>
      <c r="BA17">
        <v>620000</v>
      </c>
      <c r="BD17" s="45" t="s">
        <v>1300</v>
      </c>
      <c r="BE17" t="s">
        <v>26</v>
      </c>
      <c r="BF17" s="4">
        <v>2946143</v>
      </c>
      <c r="BG17">
        <v>0</v>
      </c>
      <c r="BH17">
        <v>0</v>
      </c>
      <c r="BI17">
        <v>120</v>
      </c>
      <c r="BJ17">
        <v>100</v>
      </c>
      <c r="BK17">
        <v>0</v>
      </c>
      <c r="BL17">
        <v>620000</v>
      </c>
      <c r="BO17" s="45" t="s">
        <v>1301</v>
      </c>
      <c r="BP17" t="s">
        <v>26</v>
      </c>
      <c r="BQ17" s="4">
        <v>0</v>
      </c>
      <c r="BR17">
        <v>26991112</v>
      </c>
      <c r="BS17">
        <v>24831823</v>
      </c>
      <c r="BT17">
        <v>100</v>
      </c>
      <c r="BU17">
        <v>96</v>
      </c>
      <c r="BV17">
        <v>0</v>
      </c>
      <c r="BW17">
        <v>620000</v>
      </c>
      <c r="BZ17" s="45" t="s">
        <v>1302</v>
      </c>
      <c r="CA17" t="s">
        <v>26</v>
      </c>
      <c r="CB17" s="4">
        <v>2000000</v>
      </c>
      <c r="CC17">
        <v>3000000</v>
      </c>
      <c r="CD17">
        <v>2142600</v>
      </c>
      <c r="CE17">
        <v>12500</v>
      </c>
      <c r="CF17">
        <v>71.42</v>
      </c>
      <c r="CG17">
        <v>0</v>
      </c>
      <c r="CH17">
        <v>620000</v>
      </c>
      <c r="CK17" s="45" t="s">
        <v>1303</v>
      </c>
      <c r="CL17" t="s">
        <v>26</v>
      </c>
      <c r="CM17" s="4">
        <v>0</v>
      </c>
      <c r="CN17">
        <v>0</v>
      </c>
      <c r="CO17">
        <v>0</v>
      </c>
      <c r="CP17">
        <v>100</v>
      </c>
      <c r="CQ17">
        <v>100</v>
      </c>
      <c r="CR17">
        <v>0</v>
      </c>
      <c r="CS17">
        <v>620000</v>
      </c>
      <c r="CV17" s="45" t="s">
        <v>1304</v>
      </c>
      <c r="CW17" t="s">
        <v>26</v>
      </c>
      <c r="CX17" s="4">
        <v>0</v>
      </c>
      <c r="CY17">
        <v>0</v>
      </c>
      <c r="CZ17">
        <v>0</v>
      </c>
      <c r="DA17">
        <v>10000000</v>
      </c>
      <c r="DB17">
        <v>0</v>
      </c>
      <c r="DC17">
        <v>0</v>
      </c>
      <c r="DD17">
        <v>620000</v>
      </c>
      <c r="DG17" s="45" t="s">
        <v>1305</v>
      </c>
      <c r="DH17" t="s">
        <v>26</v>
      </c>
      <c r="DI17" s="4">
        <v>0</v>
      </c>
      <c r="DJ17">
        <v>0</v>
      </c>
      <c r="DK17">
        <v>0</v>
      </c>
      <c r="DL17">
        <v>100</v>
      </c>
      <c r="DM17">
        <v>100</v>
      </c>
      <c r="DN17">
        <v>0</v>
      </c>
      <c r="DO17">
        <v>620000</v>
      </c>
      <c r="DR17" s="45" t="s">
        <v>1306</v>
      </c>
      <c r="DS17" t="s">
        <v>26</v>
      </c>
      <c r="DT17" s="4">
        <v>0</v>
      </c>
      <c r="DU17">
        <v>0</v>
      </c>
      <c r="DV17">
        <v>0</v>
      </c>
      <c r="DW17">
        <v>100</v>
      </c>
      <c r="DX17">
        <v>100</v>
      </c>
      <c r="DY17">
        <v>0</v>
      </c>
      <c r="DZ17">
        <v>620000</v>
      </c>
      <c r="EC17" s="45" t="s">
        <v>1307</v>
      </c>
      <c r="ED17" t="s">
        <v>26</v>
      </c>
      <c r="EE17" s="4">
        <v>0</v>
      </c>
      <c r="EF17">
        <v>0</v>
      </c>
      <c r="EG17">
        <v>0</v>
      </c>
      <c r="EH17">
        <v>100</v>
      </c>
      <c r="EI17">
        <v>76</v>
      </c>
      <c r="EJ17">
        <v>0</v>
      </c>
      <c r="EK17">
        <v>620000</v>
      </c>
      <c r="EN17" s="45" t="s">
        <v>1308</v>
      </c>
      <c r="EO17" t="s">
        <v>26</v>
      </c>
      <c r="EP17" s="4">
        <v>181410</v>
      </c>
      <c r="EQ17">
        <v>0</v>
      </c>
      <c r="ER17">
        <v>0</v>
      </c>
      <c r="ES17">
        <v>100</v>
      </c>
      <c r="ET17">
        <v>100</v>
      </c>
      <c r="EU17">
        <v>0</v>
      </c>
      <c r="EV17">
        <v>620000</v>
      </c>
      <c r="EY17" s="45" t="s">
        <v>1309</v>
      </c>
      <c r="EZ17" t="s">
        <v>26</v>
      </c>
      <c r="FA17" s="4">
        <v>0</v>
      </c>
      <c r="FB17">
        <v>356000</v>
      </c>
      <c r="FC17">
        <v>356000</v>
      </c>
      <c r="FD17">
        <v>12000000</v>
      </c>
      <c r="FE17">
        <v>100</v>
      </c>
      <c r="FF17">
        <v>0</v>
      </c>
      <c r="FG17">
        <v>620000</v>
      </c>
      <c r="FJ17" s="45" t="s">
        <v>1310</v>
      </c>
      <c r="FK17" t="s">
        <v>26</v>
      </c>
      <c r="FL17" s="4">
        <v>145207</v>
      </c>
      <c r="FM17">
        <v>495000</v>
      </c>
      <c r="FN17">
        <v>495000</v>
      </c>
      <c r="FO17">
        <v>100</v>
      </c>
      <c r="FP17">
        <v>100</v>
      </c>
      <c r="FQ17">
        <v>0</v>
      </c>
      <c r="FR17">
        <v>620000</v>
      </c>
      <c r="FU17" s="45" t="s">
        <v>1315</v>
      </c>
      <c r="FV17" t="s">
        <v>26</v>
      </c>
      <c r="FW17" s="4">
        <v>0</v>
      </c>
      <c r="FX17">
        <v>0</v>
      </c>
      <c r="FY17">
        <v>0</v>
      </c>
      <c r="FZ17">
        <v>100</v>
      </c>
      <c r="GA17">
        <v>100</v>
      </c>
      <c r="GB17">
        <v>0</v>
      </c>
      <c r="GC17">
        <v>620000</v>
      </c>
      <c r="GF17" s="45" t="s">
        <v>1311</v>
      </c>
      <c r="GG17" t="s">
        <v>26</v>
      </c>
      <c r="GH17" s="4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620000</v>
      </c>
      <c r="GQ17" s="45" t="s">
        <v>1312</v>
      </c>
      <c r="GR17" t="s">
        <v>26</v>
      </c>
      <c r="GS17" s="4">
        <v>27578</v>
      </c>
      <c r="GT17">
        <v>0</v>
      </c>
      <c r="GU17">
        <v>0</v>
      </c>
      <c r="GV17">
        <v>100</v>
      </c>
      <c r="GW17">
        <v>100</v>
      </c>
      <c r="GX17">
        <v>0</v>
      </c>
      <c r="GY17">
        <v>620000</v>
      </c>
      <c r="HB17" s="45" t="s">
        <v>1313</v>
      </c>
      <c r="HC17" t="s">
        <v>26</v>
      </c>
      <c r="HD17" s="4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620000</v>
      </c>
      <c r="HM17" s="45" t="s">
        <v>1322</v>
      </c>
      <c r="HN17" t="s">
        <v>26</v>
      </c>
      <c r="HO17" s="4">
        <v>344465</v>
      </c>
      <c r="HP17">
        <v>0</v>
      </c>
      <c r="HQ17">
        <v>0</v>
      </c>
      <c r="HR17">
        <v>100</v>
      </c>
      <c r="HS17">
        <v>100</v>
      </c>
      <c r="HT17">
        <v>0</v>
      </c>
      <c r="HU17">
        <v>620000</v>
      </c>
      <c r="HX17" s="45" t="s">
        <v>1323</v>
      </c>
      <c r="HY17" t="s">
        <v>26</v>
      </c>
      <c r="HZ17" s="4">
        <v>0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620000</v>
      </c>
      <c r="II17" s="45" t="s">
        <v>1314</v>
      </c>
      <c r="IJ17" t="s">
        <v>26</v>
      </c>
      <c r="IK17" s="4">
        <v>6869225</v>
      </c>
      <c r="IL17">
        <v>0</v>
      </c>
      <c r="IM17">
        <v>0</v>
      </c>
      <c r="IN17">
        <v>51750</v>
      </c>
      <c r="IO17">
        <v>99.23</v>
      </c>
      <c r="IP17">
        <v>0</v>
      </c>
      <c r="IQ17">
        <v>620000</v>
      </c>
      <c r="IT17" s="45" t="s">
        <v>1316</v>
      </c>
      <c r="IU17" t="s">
        <v>26</v>
      </c>
      <c r="IV17" s="4">
        <v>0</v>
      </c>
      <c r="IW17">
        <v>0</v>
      </c>
      <c r="IX17">
        <v>0</v>
      </c>
      <c r="IY17">
        <v>100</v>
      </c>
      <c r="IZ17">
        <v>52</v>
      </c>
      <c r="JA17">
        <v>1</v>
      </c>
      <c r="JB17">
        <v>620000</v>
      </c>
      <c r="JE17" s="45" t="s">
        <v>1324</v>
      </c>
      <c r="JF17" t="s">
        <v>26</v>
      </c>
      <c r="JG17" s="4">
        <v>666438</v>
      </c>
      <c r="JH17">
        <v>0</v>
      </c>
      <c r="JI17">
        <v>0</v>
      </c>
      <c r="JJ17">
        <v>100</v>
      </c>
      <c r="JK17">
        <v>62</v>
      </c>
      <c r="JL17">
        <v>0</v>
      </c>
      <c r="JM17">
        <v>620000</v>
      </c>
      <c r="JP17" s="45" t="s">
        <v>1317</v>
      </c>
      <c r="JQ17" t="s">
        <v>26</v>
      </c>
      <c r="JR17" s="4">
        <v>0</v>
      </c>
      <c r="JS17">
        <v>0</v>
      </c>
      <c r="JT17">
        <v>0</v>
      </c>
      <c r="JU17">
        <v>0</v>
      </c>
      <c r="JV17">
        <v>0</v>
      </c>
      <c r="JW17">
        <v>0</v>
      </c>
      <c r="JX17">
        <v>620000</v>
      </c>
      <c r="KA17" s="45" t="s">
        <v>1318</v>
      </c>
      <c r="KB17" t="s">
        <v>26</v>
      </c>
      <c r="KC17" s="4">
        <v>203371</v>
      </c>
      <c r="KD17">
        <v>0</v>
      </c>
      <c r="KE17">
        <v>0</v>
      </c>
      <c r="KF17">
        <v>100</v>
      </c>
      <c r="KG17">
        <v>81</v>
      </c>
      <c r="KH17">
        <v>0</v>
      </c>
      <c r="KI17">
        <v>620000</v>
      </c>
      <c r="KL17" s="45" t="s">
        <v>1319</v>
      </c>
      <c r="KM17" t="s">
        <v>26</v>
      </c>
      <c r="KN17" s="4">
        <v>14181</v>
      </c>
      <c r="KO17">
        <v>0</v>
      </c>
      <c r="KP17">
        <v>0</v>
      </c>
      <c r="KQ17">
        <v>0</v>
      </c>
      <c r="KR17">
        <v>0</v>
      </c>
      <c r="KS17">
        <v>0</v>
      </c>
      <c r="KT17">
        <v>620000</v>
      </c>
      <c r="KW17" s="45" t="s">
        <v>1320</v>
      </c>
      <c r="KX17" t="s">
        <v>26</v>
      </c>
      <c r="KY17" s="4">
        <v>413454</v>
      </c>
      <c r="KZ17">
        <v>100000</v>
      </c>
      <c r="LA17">
        <v>100000</v>
      </c>
      <c r="LB17">
        <v>100</v>
      </c>
      <c r="LC17">
        <v>100</v>
      </c>
      <c r="LD17">
        <v>0</v>
      </c>
      <c r="LE17">
        <v>620000</v>
      </c>
      <c r="LH17" s="45" t="s">
        <v>1321</v>
      </c>
      <c r="LI17" t="s">
        <v>26</v>
      </c>
      <c r="LJ17" s="4">
        <v>311</v>
      </c>
      <c r="LK17">
        <v>0</v>
      </c>
      <c r="LL17">
        <v>0</v>
      </c>
      <c r="LM17">
        <v>4000</v>
      </c>
      <c r="LN17">
        <v>100</v>
      </c>
      <c r="LO17">
        <v>0</v>
      </c>
      <c r="LP17">
        <v>620000</v>
      </c>
      <c r="LS17" s="45" t="s">
        <v>1325</v>
      </c>
      <c r="LT17" t="s">
        <v>26</v>
      </c>
      <c r="LU17" s="4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620000</v>
      </c>
      <c r="MD17" s="45" t="s">
        <v>1326</v>
      </c>
      <c r="ME17" t="s">
        <v>26</v>
      </c>
      <c r="MF17" s="4">
        <v>0</v>
      </c>
      <c r="MG17">
        <v>0</v>
      </c>
      <c r="MH17">
        <v>0</v>
      </c>
      <c r="MI17">
        <v>0</v>
      </c>
      <c r="MJ17">
        <v>0</v>
      </c>
      <c r="MK17">
        <v>0</v>
      </c>
      <c r="ML17">
        <v>620000</v>
      </c>
      <c r="MO17" s="45" t="s">
        <v>1327</v>
      </c>
      <c r="MP17" t="s">
        <v>26</v>
      </c>
      <c r="MQ17" s="4">
        <v>118692</v>
      </c>
      <c r="MR17">
        <v>510204</v>
      </c>
      <c r="MS17">
        <v>510204</v>
      </c>
      <c r="MT17">
        <v>100</v>
      </c>
      <c r="MU17">
        <v>100</v>
      </c>
      <c r="MV17">
        <v>0</v>
      </c>
      <c r="MW17">
        <v>620000</v>
      </c>
      <c r="MZ17" s="45" t="s">
        <v>1329</v>
      </c>
      <c r="NA17" t="s">
        <v>26</v>
      </c>
      <c r="NB17" s="4">
        <v>1045190</v>
      </c>
      <c r="NC17">
        <v>2500000</v>
      </c>
      <c r="ND17">
        <v>2500000</v>
      </c>
      <c r="NE17">
        <v>400</v>
      </c>
      <c r="NF17">
        <v>100</v>
      </c>
      <c r="NG17">
        <v>0</v>
      </c>
      <c r="NH17">
        <v>620000</v>
      </c>
      <c r="NK17" s="45" t="s">
        <v>1328</v>
      </c>
      <c r="NL17" t="s">
        <v>26</v>
      </c>
      <c r="NN17">
        <v>0</v>
      </c>
      <c r="NO17">
        <v>0</v>
      </c>
      <c r="NP17">
        <v>0</v>
      </c>
      <c r="NQ17">
        <v>0</v>
      </c>
      <c r="NR17">
        <v>0</v>
      </c>
      <c r="NS17">
        <v>620000</v>
      </c>
      <c r="NV17" s="45" t="s">
        <v>1331</v>
      </c>
      <c r="NW17" t="s">
        <v>26</v>
      </c>
      <c r="NX17" s="4">
        <v>76808</v>
      </c>
      <c r="NY17">
        <v>0</v>
      </c>
      <c r="NZ17">
        <v>0</v>
      </c>
      <c r="OA17">
        <v>0</v>
      </c>
      <c r="OB17">
        <v>0</v>
      </c>
      <c r="OC17">
        <v>0</v>
      </c>
      <c r="OD17">
        <v>620000</v>
      </c>
      <c r="OG17" s="45" t="s">
        <v>1330</v>
      </c>
      <c r="OH17" t="s">
        <v>26</v>
      </c>
      <c r="OI17" s="4">
        <v>124519</v>
      </c>
      <c r="OJ17">
        <v>0</v>
      </c>
      <c r="OK17">
        <v>0</v>
      </c>
      <c r="OL17">
        <v>0</v>
      </c>
      <c r="OM17">
        <v>50</v>
      </c>
      <c r="ON17">
        <v>0</v>
      </c>
      <c r="OO17">
        <v>620000</v>
      </c>
    </row>
    <row r="18" spans="1:406" x14ac:dyDescent="0.35">
      <c r="A18" s="45" t="s">
        <v>1299</v>
      </c>
      <c r="B18" s="4">
        <v>2020</v>
      </c>
      <c r="C18">
        <v>1400000</v>
      </c>
      <c r="D18">
        <v>0</v>
      </c>
      <c r="E18">
        <v>0</v>
      </c>
      <c r="F18">
        <v>100</v>
      </c>
      <c r="G18">
        <v>100</v>
      </c>
      <c r="H18">
        <v>0</v>
      </c>
      <c r="I18">
        <v>620000</v>
      </c>
      <c r="L18" s="45" t="s">
        <v>1356</v>
      </c>
      <c r="M18" s="4">
        <v>2020</v>
      </c>
      <c r="N18">
        <v>0</v>
      </c>
      <c r="O18">
        <v>0</v>
      </c>
      <c r="P18">
        <v>0</v>
      </c>
      <c r="Q18">
        <v>1000</v>
      </c>
      <c r="R18">
        <v>51</v>
      </c>
      <c r="S18">
        <v>0</v>
      </c>
      <c r="T18">
        <v>620000</v>
      </c>
      <c r="W18" s="45" t="s">
        <v>1357</v>
      </c>
      <c r="X18" t="s">
        <v>25</v>
      </c>
      <c r="Y18">
        <v>0</v>
      </c>
      <c r="Z18">
        <v>0</v>
      </c>
      <c r="AA18">
        <v>0</v>
      </c>
      <c r="AB18">
        <v>0</v>
      </c>
      <c r="AC18">
        <v>68</v>
      </c>
      <c r="AD18">
        <v>0</v>
      </c>
      <c r="AE18">
        <v>620000</v>
      </c>
      <c r="AH18" s="45" t="s">
        <v>1358</v>
      </c>
      <c r="AI18" t="s">
        <v>25</v>
      </c>
      <c r="AJ18" s="4">
        <v>0</v>
      </c>
      <c r="AK18">
        <v>0</v>
      </c>
      <c r="AL18">
        <v>0</v>
      </c>
      <c r="AM18">
        <v>1000</v>
      </c>
      <c r="AN18">
        <v>51</v>
      </c>
      <c r="AO18">
        <v>0</v>
      </c>
      <c r="AP18">
        <v>620000</v>
      </c>
      <c r="AS18" s="45" t="s">
        <v>1359</v>
      </c>
      <c r="AT18" t="s">
        <v>25</v>
      </c>
      <c r="AU18" s="4">
        <v>292206</v>
      </c>
      <c r="AV18">
        <v>0</v>
      </c>
      <c r="AW18">
        <v>0</v>
      </c>
      <c r="AX18">
        <v>0</v>
      </c>
      <c r="AY18">
        <v>100</v>
      </c>
      <c r="AZ18">
        <v>0</v>
      </c>
      <c r="BA18">
        <v>620000</v>
      </c>
      <c r="BD18" s="45" t="s">
        <v>1300</v>
      </c>
      <c r="BE18" t="s">
        <v>25</v>
      </c>
      <c r="BF18" s="4">
        <v>1959954</v>
      </c>
      <c r="BG18">
        <v>1300000</v>
      </c>
      <c r="BH18">
        <v>1300000</v>
      </c>
      <c r="BI18">
        <v>120</v>
      </c>
      <c r="BJ18">
        <v>100</v>
      </c>
      <c r="BK18">
        <v>0</v>
      </c>
      <c r="BL18">
        <v>620000</v>
      </c>
      <c r="BO18" s="45" t="s">
        <v>1301</v>
      </c>
      <c r="BP18" t="s">
        <v>25</v>
      </c>
      <c r="BR18">
        <v>2268062</v>
      </c>
      <c r="BS18">
        <v>2176886</v>
      </c>
      <c r="BT18">
        <v>100</v>
      </c>
      <c r="BU18">
        <v>96</v>
      </c>
      <c r="BV18">
        <v>0</v>
      </c>
      <c r="BW18">
        <v>620000</v>
      </c>
      <c r="BZ18" s="45" t="s">
        <v>1302</v>
      </c>
      <c r="CA18" t="s">
        <v>25</v>
      </c>
      <c r="CB18" s="4">
        <v>2144876</v>
      </c>
      <c r="CC18">
        <v>7000000</v>
      </c>
      <c r="CD18">
        <v>4999400</v>
      </c>
      <c r="CE18">
        <v>12500</v>
      </c>
      <c r="CF18">
        <v>71.42</v>
      </c>
      <c r="CG18">
        <v>0</v>
      </c>
      <c r="CH18">
        <v>620000</v>
      </c>
      <c r="CK18" s="45" t="s">
        <v>1303</v>
      </c>
      <c r="CL18" t="s">
        <v>25</v>
      </c>
      <c r="CM18" s="4">
        <v>237180</v>
      </c>
      <c r="CN18">
        <v>0</v>
      </c>
      <c r="CO18">
        <v>0</v>
      </c>
      <c r="CP18">
        <v>100</v>
      </c>
      <c r="CQ18">
        <v>100</v>
      </c>
      <c r="CR18">
        <v>0</v>
      </c>
      <c r="CS18">
        <v>620000</v>
      </c>
      <c r="CV18" s="45" t="s">
        <v>1304</v>
      </c>
      <c r="CW18" t="s">
        <v>25</v>
      </c>
      <c r="CX18" s="4">
        <v>1974454</v>
      </c>
      <c r="CY18">
        <v>0</v>
      </c>
      <c r="CZ18">
        <v>0</v>
      </c>
      <c r="DA18">
        <v>10000000</v>
      </c>
      <c r="DB18">
        <v>0</v>
      </c>
      <c r="DC18">
        <v>0</v>
      </c>
      <c r="DD18">
        <v>620000</v>
      </c>
      <c r="DG18" s="45" t="s">
        <v>1305</v>
      </c>
      <c r="DH18" t="s">
        <v>25</v>
      </c>
      <c r="DI18" s="4">
        <v>0</v>
      </c>
      <c r="DJ18">
        <v>0</v>
      </c>
      <c r="DK18">
        <v>0</v>
      </c>
      <c r="DL18">
        <v>100</v>
      </c>
      <c r="DM18">
        <v>100</v>
      </c>
      <c r="DN18">
        <v>0</v>
      </c>
      <c r="DO18">
        <v>620000</v>
      </c>
      <c r="DR18" s="45" t="s">
        <v>1306</v>
      </c>
      <c r="DS18" t="s">
        <v>25</v>
      </c>
      <c r="DT18" s="4">
        <v>0</v>
      </c>
      <c r="DU18">
        <v>0</v>
      </c>
      <c r="DV18">
        <v>0</v>
      </c>
      <c r="DW18">
        <v>100</v>
      </c>
      <c r="DX18">
        <v>100</v>
      </c>
      <c r="DY18">
        <v>0</v>
      </c>
      <c r="DZ18">
        <v>620000</v>
      </c>
      <c r="EC18" s="45" t="s">
        <v>1307</v>
      </c>
      <c r="ED18" t="s">
        <v>25</v>
      </c>
      <c r="EE18" s="4">
        <v>0</v>
      </c>
      <c r="EF18">
        <v>0</v>
      </c>
      <c r="EG18">
        <v>0</v>
      </c>
      <c r="EH18">
        <v>100</v>
      </c>
      <c r="EI18">
        <v>76</v>
      </c>
      <c r="EJ18">
        <v>0</v>
      </c>
      <c r="EK18">
        <v>620000</v>
      </c>
      <c r="EN18" s="45" t="s">
        <v>1308</v>
      </c>
      <c r="EO18" t="s">
        <v>25</v>
      </c>
      <c r="EP18" s="4">
        <v>39829</v>
      </c>
      <c r="EQ18">
        <v>0</v>
      </c>
      <c r="ER18">
        <v>0</v>
      </c>
      <c r="ES18">
        <v>100</v>
      </c>
      <c r="ET18">
        <v>100</v>
      </c>
      <c r="EU18">
        <v>0</v>
      </c>
      <c r="EV18">
        <v>620000</v>
      </c>
      <c r="EY18" s="45" t="s">
        <v>1309</v>
      </c>
      <c r="EZ18" t="s">
        <v>25</v>
      </c>
      <c r="FA18" s="4">
        <v>194952</v>
      </c>
      <c r="FB18">
        <v>1000000</v>
      </c>
      <c r="FC18">
        <v>1000000</v>
      </c>
      <c r="FD18">
        <v>12000000</v>
      </c>
      <c r="FE18">
        <v>100</v>
      </c>
      <c r="FF18">
        <v>0</v>
      </c>
      <c r="FG18">
        <v>620000</v>
      </c>
      <c r="FJ18" s="45" t="s">
        <v>1310</v>
      </c>
      <c r="FK18" t="s">
        <v>25</v>
      </c>
      <c r="FL18" s="4">
        <v>0</v>
      </c>
      <c r="FM18">
        <v>0</v>
      </c>
      <c r="FN18">
        <v>0</v>
      </c>
      <c r="FO18">
        <v>100</v>
      </c>
      <c r="FP18">
        <v>100</v>
      </c>
      <c r="FQ18">
        <v>0</v>
      </c>
      <c r="FR18">
        <v>620000</v>
      </c>
      <c r="FU18" s="45" t="s">
        <v>1315</v>
      </c>
      <c r="FV18" t="s">
        <v>25</v>
      </c>
      <c r="FW18" s="4">
        <v>0</v>
      </c>
      <c r="FX18">
        <v>0</v>
      </c>
      <c r="FY18">
        <v>0</v>
      </c>
      <c r="FZ18">
        <v>100</v>
      </c>
      <c r="GA18">
        <v>100</v>
      </c>
      <c r="GB18">
        <v>0</v>
      </c>
      <c r="GC18">
        <v>620000</v>
      </c>
      <c r="GF18" s="45" t="s">
        <v>1311</v>
      </c>
      <c r="GG18" t="s">
        <v>25</v>
      </c>
      <c r="GH18" s="4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620000</v>
      </c>
      <c r="GQ18" s="45" t="s">
        <v>1312</v>
      </c>
      <c r="GR18" t="s">
        <v>25</v>
      </c>
      <c r="GS18" s="4">
        <v>41492</v>
      </c>
      <c r="GT18">
        <v>0</v>
      </c>
      <c r="GU18">
        <v>0</v>
      </c>
      <c r="GV18">
        <v>100</v>
      </c>
      <c r="GW18">
        <v>100</v>
      </c>
      <c r="GX18">
        <v>0</v>
      </c>
      <c r="GY18">
        <v>620000</v>
      </c>
      <c r="HB18" s="45" t="s">
        <v>1313</v>
      </c>
      <c r="HC18" t="s">
        <v>25</v>
      </c>
      <c r="HD18" s="4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620000</v>
      </c>
      <c r="HM18" s="45" t="s">
        <v>1322</v>
      </c>
      <c r="HN18" t="s">
        <v>25</v>
      </c>
      <c r="HO18" s="4">
        <v>422376</v>
      </c>
      <c r="HP18">
        <v>0</v>
      </c>
      <c r="HQ18">
        <v>0</v>
      </c>
      <c r="HR18">
        <v>100</v>
      </c>
      <c r="HS18">
        <v>100</v>
      </c>
      <c r="HT18">
        <v>0</v>
      </c>
      <c r="HU18">
        <v>620000</v>
      </c>
      <c r="HX18" s="45" t="s">
        <v>1323</v>
      </c>
      <c r="HY18" t="s">
        <v>25</v>
      </c>
      <c r="HZ18" s="4">
        <v>0</v>
      </c>
      <c r="IA18">
        <v>0</v>
      </c>
      <c r="IB18">
        <v>0</v>
      </c>
      <c r="IC18">
        <v>0</v>
      </c>
      <c r="ID18">
        <v>0</v>
      </c>
      <c r="IE18">
        <v>0</v>
      </c>
      <c r="IF18">
        <v>620000</v>
      </c>
      <c r="II18" s="45" t="s">
        <v>1314</v>
      </c>
      <c r="IJ18" t="s">
        <v>25</v>
      </c>
      <c r="IK18" s="4">
        <v>38920000</v>
      </c>
      <c r="IL18">
        <v>64900000</v>
      </c>
      <c r="IM18">
        <v>64400270</v>
      </c>
      <c r="IN18">
        <v>51750</v>
      </c>
      <c r="IO18">
        <v>99.23</v>
      </c>
      <c r="IP18">
        <v>0</v>
      </c>
      <c r="IQ18">
        <v>620000</v>
      </c>
      <c r="IT18" s="45" t="s">
        <v>1316</v>
      </c>
      <c r="IU18" t="s">
        <v>25</v>
      </c>
      <c r="IV18" s="4">
        <v>0</v>
      </c>
      <c r="IW18">
        <v>0</v>
      </c>
      <c r="IX18">
        <v>0</v>
      </c>
      <c r="IY18">
        <v>100</v>
      </c>
      <c r="IZ18">
        <v>51</v>
      </c>
      <c r="JA18">
        <v>1</v>
      </c>
      <c r="JB18">
        <v>620000</v>
      </c>
      <c r="JE18" s="45" t="s">
        <v>1324</v>
      </c>
      <c r="JF18" t="s">
        <v>25</v>
      </c>
      <c r="JG18" s="4">
        <v>336158</v>
      </c>
      <c r="JH18">
        <v>0</v>
      </c>
      <c r="JI18">
        <v>0</v>
      </c>
      <c r="JJ18">
        <v>100</v>
      </c>
      <c r="JK18">
        <v>62</v>
      </c>
      <c r="JL18">
        <v>0</v>
      </c>
      <c r="JM18">
        <v>620000</v>
      </c>
      <c r="JP18" s="45" t="s">
        <v>1317</v>
      </c>
      <c r="JQ18" t="s">
        <v>25</v>
      </c>
      <c r="JR18" s="4">
        <v>0</v>
      </c>
      <c r="JS18">
        <v>0</v>
      </c>
      <c r="JT18">
        <v>0</v>
      </c>
      <c r="JU18">
        <v>0</v>
      </c>
      <c r="JV18">
        <v>0</v>
      </c>
      <c r="JW18">
        <v>0</v>
      </c>
      <c r="JX18">
        <v>620000</v>
      </c>
      <c r="KA18" s="45" t="s">
        <v>1318</v>
      </c>
      <c r="KB18" t="s">
        <v>25</v>
      </c>
      <c r="KC18" s="4">
        <v>280036</v>
      </c>
      <c r="KD18">
        <v>0</v>
      </c>
      <c r="KE18">
        <v>0</v>
      </c>
      <c r="KF18">
        <v>100</v>
      </c>
      <c r="KG18">
        <v>81</v>
      </c>
      <c r="KH18">
        <v>0</v>
      </c>
      <c r="KI18">
        <v>620000</v>
      </c>
      <c r="KL18" s="45" t="s">
        <v>1319</v>
      </c>
      <c r="KM18" t="s">
        <v>25</v>
      </c>
      <c r="KN18" s="4">
        <v>25288</v>
      </c>
      <c r="KO18">
        <v>40500</v>
      </c>
      <c r="KP18">
        <v>40500</v>
      </c>
      <c r="KQ18">
        <v>0</v>
      </c>
      <c r="KR18">
        <v>0</v>
      </c>
      <c r="KS18">
        <v>0</v>
      </c>
      <c r="KT18">
        <v>620000</v>
      </c>
      <c r="KW18" s="45" t="s">
        <v>1320</v>
      </c>
      <c r="KX18" t="s">
        <v>25</v>
      </c>
      <c r="KY18" s="4">
        <v>0</v>
      </c>
      <c r="KZ18">
        <v>200000</v>
      </c>
      <c r="LA18">
        <v>200000</v>
      </c>
      <c r="LB18">
        <v>100</v>
      </c>
      <c r="LC18">
        <v>100</v>
      </c>
      <c r="LD18">
        <v>0</v>
      </c>
      <c r="LE18">
        <v>620000</v>
      </c>
      <c r="LH18" s="45" t="s">
        <v>1321</v>
      </c>
      <c r="LI18" t="s">
        <v>25</v>
      </c>
      <c r="LJ18" s="4">
        <v>0</v>
      </c>
      <c r="LK18">
        <v>0</v>
      </c>
      <c r="LL18">
        <v>0</v>
      </c>
      <c r="LM18">
        <v>4000</v>
      </c>
      <c r="LN18">
        <v>100</v>
      </c>
      <c r="LO18">
        <v>0</v>
      </c>
      <c r="LP18">
        <v>620000</v>
      </c>
      <c r="LS18" s="45" t="s">
        <v>1325</v>
      </c>
      <c r="LT18" t="s">
        <v>25</v>
      </c>
      <c r="LU18" s="4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620000</v>
      </c>
      <c r="MD18" s="45" t="s">
        <v>1326</v>
      </c>
      <c r="ME18" t="s">
        <v>25</v>
      </c>
      <c r="MF18" s="4">
        <v>0</v>
      </c>
      <c r="MG18">
        <v>0</v>
      </c>
      <c r="MH18">
        <v>0</v>
      </c>
      <c r="MI18">
        <v>0</v>
      </c>
      <c r="MJ18">
        <v>0</v>
      </c>
      <c r="MK18">
        <v>0</v>
      </c>
      <c r="ML18">
        <v>620000</v>
      </c>
      <c r="MO18" s="45" t="s">
        <v>1327</v>
      </c>
      <c r="MP18" t="s">
        <v>25</v>
      </c>
      <c r="MQ18" s="4">
        <v>29862</v>
      </c>
      <c r="MR18">
        <v>50000</v>
      </c>
      <c r="MS18">
        <v>50000</v>
      </c>
      <c r="MT18">
        <v>100</v>
      </c>
      <c r="MU18">
        <v>100</v>
      </c>
      <c r="MV18">
        <v>0</v>
      </c>
      <c r="MW18">
        <v>620000</v>
      </c>
      <c r="MZ18" s="45" t="s">
        <v>1329</v>
      </c>
      <c r="NA18" t="s">
        <v>25</v>
      </c>
      <c r="NB18" s="4">
        <v>1500102</v>
      </c>
      <c r="NC18">
        <v>2650000</v>
      </c>
      <c r="ND18">
        <v>2650000</v>
      </c>
      <c r="NE18">
        <v>400</v>
      </c>
      <c r="NF18">
        <v>100</v>
      </c>
      <c r="NG18">
        <v>0</v>
      </c>
      <c r="NH18">
        <v>620000</v>
      </c>
      <c r="NK18" s="45" t="s">
        <v>1328</v>
      </c>
      <c r="NL18" t="s">
        <v>25</v>
      </c>
      <c r="NN18">
        <v>0</v>
      </c>
      <c r="NO18">
        <v>0</v>
      </c>
      <c r="NP18">
        <v>0</v>
      </c>
      <c r="NQ18">
        <v>0</v>
      </c>
      <c r="NR18">
        <v>0</v>
      </c>
      <c r="NS18">
        <v>620000</v>
      </c>
      <c r="NV18" s="45" t="s">
        <v>1331</v>
      </c>
      <c r="NW18" t="s">
        <v>25</v>
      </c>
      <c r="NX18" s="4">
        <v>29901</v>
      </c>
      <c r="NY18">
        <v>0</v>
      </c>
      <c r="NZ18">
        <v>0</v>
      </c>
      <c r="OA18">
        <v>0</v>
      </c>
      <c r="OB18">
        <v>0</v>
      </c>
      <c r="OC18">
        <v>0</v>
      </c>
      <c r="OD18">
        <v>620000</v>
      </c>
      <c r="OG18" s="45" t="s">
        <v>1330</v>
      </c>
      <c r="OH18" t="s">
        <v>25</v>
      </c>
      <c r="OI18" s="4">
        <v>0</v>
      </c>
      <c r="OJ18">
        <v>0</v>
      </c>
      <c r="OK18">
        <v>0</v>
      </c>
      <c r="OL18">
        <v>0</v>
      </c>
      <c r="OM18">
        <v>50</v>
      </c>
      <c r="ON18">
        <v>0</v>
      </c>
      <c r="OO18">
        <v>620000</v>
      </c>
    </row>
    <row r="19" spans="1:406" x14ac:dyDescent="0.35">
      <c r="A19" s="45" t="s">
        <v>1299</v>
      </c>
      <c r="B19" s="4">
        <v>2021</v>
      </c>
      <c r="C19">
        <v>1260000</v>
      </c>
      <c r="D19">
        <v>0</v>
      </c>
      <c r="E19">
        <v>0</v>
      </c>
      <c r="F19">
        <v>100</v>
      </c>
      <c r="G19">
        <v>100</v>
      </c>
      <c r="H19">
        <v>0</v>
      </c>
      <c r="I19">
        <v>620000</v>
      </c>
      <c r="L19" s="45" t="s">
        <v>1356</v>
      </c>
      <c r="M19" s="4">
        <v>2021</v>
      </c>
      <c r="N19">
        <v>0</v>
      </c>
      <c r="O19">
        <v>0</v>
      </c>
      <c r="P19">
        <v>0</v>
      </c>
      <c r="Q19">
        <v>1000</v>
      </c>
      <c r="R19">
        <v>51</v>
      </c>
      <c r="S19">
        <v>0</v>
      </c>
      <c r="T19">
        <v>620000</v>
      </c>
      <c r="W19" s="45" t="s">
        <v>1357</v>
      </c>
      <c r="X19" t="s">
        <v>29</v>
      </c>
      <c r="Y19">
        <v>0</v>
      </c>
      <c r="Z19">
        <v>0</v>
      </c>
      <c r="AA19">
        <v>0</v>
      </c>
      <c r="AB19">
        <v>0</v>
      </c>
      <c r="AC19">
        <v>68</v>
      </c>
      <c r="AD19">
        <v>0</v>
      </c>
      <c r="AE19">
        <v>620000</v>
      </c>
      <c r="AH19" s="45" t="s">
        <v>1358</v>
      </c>
      <c r="AI19" t="s">
        <v>29</v>
      </c>
      <c r="AJ19" s="4">
        <v>0</v>
      </c>
      <c r="AK19">
        <v>0</v>
      </c>
      <c r="AL19">
        <v>0</v>
      </c>
      <c r="AM19">
        <v>1000</v>
      </c>
      <c r="AN19">
        <v>51</v>
      </c>
      <c r="AO19">
        <v>0</v>
      </c>
      <c r="AP19">
        <v>620000</v>
      </c>
      <c r="AS19" s="45" t="s">
        <v>1359</v>
      </c>
      <c r="AT19" t="s">
        <v>29</v>
      </c>
      <c r="AU19" s="4">
        <v>939635</v>
      </c>
      <c r="AV19">
        <v>0</v>
      </c>
      <c r="AW19">
        <v>0</v>
      </c>
      <c r="AX19">
        <v>0</v>
      </c>
      <c r="AY19">
        <v>100</v>
      </c>
      <c r="AZ19">
        <v>0</v>
      </c>
      <c r="BA19">
        <v>620000</v>
      </c>
      <c r="BD19" s="45" t="s">
        <v>1300</v>
      </c>
      <c r="BE19" t="s">
        <v>29</v>
      </c>
      <c r="BF19" s="4">
        <v>2890602</v>
      </c>
      <c r="BG19">
        <v>39200</v>
      </c>
      <c r="BH19">
        <v>39200</v>
      </c>
      <c r="BI19">
        <v>120</v>
      </c>
      <c r="BJ19">
        <v>100</v>
      </c>
      <c r="BK19">
        <v>0</v>
      </c>
      <c r="BL19">
        <v>620000</v>
      </c>
      <c r="BO19" s="45" t="s">
        <v>1301</v>
      </c>
      <c r="BP19" t="s">
        <v>29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620000</v>
      </c>
      <c r="BZ19" s="45" t="s">
        <v>1302</v>
      </c>
      <c r="CA19" t="s">
        <v>29</v>
      </c>
      <c r="CB19" s="4">
        <v>2352502</v>
      </c>
      <c r="CC19">
        <v>0</v>
      </c>
      <c r="CD19">
        <v>0</v>
      </c>
      <c r="CE19">
        <v>12500</v>
      </c>
      <c r="CF19">
        <v>71.42</v>
      </c>
      <c r="CG19">
        <v>0</v>
      </c>
      <c r="CH19">
        <v>620000</v>
      </c>
      <c r="CK19" s="45" t="s">
        <v>1303</v>
      </c>
      <c r="CL19" t="s">
        <v>29</v>
      </c>
      <c r="CM19" s="4">
        <v>0</v>
      </c>
      <c r="CN19">
        <v>1875000</v>
      </c>
      <c r="CO19">
        <v>1875000</v>
      </c>
      <c r="CP19">
        <v>100</v>
      </c>
      <c r="CQ19">
        <v>100</v>
      </c>
      <c r="CR19">
        <v>0</v>
      </c>
      <c r="CS19">
        <v>620000</v>
      </c>
      <c r="CV19" s="45" t="s">
        <v>1304</v>
      </c>
      <c r="CW19" t="s">
        <v>29</v>
      </c>
      <c r="CX19" s="4">
        <v>105772</v>
      </c>
      <c r="CY19">
        <v>0</v>
      </c>
      <c r="CZ19">
        <v>0</v>
      </c>
      <c r="DA19">
        <v>10000000</v>
      </c>
      <c r="DB19">
        <v>100</v>
      </c>
      <c r="DC19">
        <v>0</v>
      </c>
      <c r="DD19">
        <v>620000</v>
      </c>
      <c r="DG19" s="45" t="s">
        <v>1305</v>
      </c>
      <c r="DH19" t="s">
        <v>29</v>
      </c>
      <c r="DI19" s="4">
        <v>0</v>
      </c>
      <c r="DJ19">
        <v>0</v>
      </c>
      <c r="DK19">
        <v>0</v>
      </c>
      <c r="DL19">
        <v>100</v>
      </c>
      <c r="DM19">
        <v>100</v>
      </c>
      <c r="DN19">
        <v>0</v>
      </c>
      <c r="DO19">
        <v>620000</v>
      </c>
      <c r="DR19" s="45" t="s">
        <v>1306</v>
      </c>
      <c r="DS19" t="s">
        <v>29</v>
      </c>
      <c r="DT19" s="4">
        <v>0</v>
      </c>
      <c r="DU19">
        <v>1504936</v>
      </c>
      <c r="DV19">
        <v>1504936</v>
      </c>
      <c r="DW19">
        <v>100</v>
      </c>
      <c r="DX19">
        <v>100</v>
      </c>
      <c r="DY19">
        <v>0</v>
      </c>
      <c r="DZ19">
        <v>620000</v>
      </c>
      <c r="EC19" s="45" t="s">
        <v>1307</v>
      </c>
      <c r="ED19" t="s">
        <v>29</v>
      </c>
      <c r="EF19">
        <v>0</v>
      </c>
      <c r="EG19">
        <v>0</v>
      </c>
      <c r="EH19">
        <v>0</v>
      </c>
      <c r="EI19">
        <v>76</v>
      </c>
      <c r="EJ19">
        <v>0</v>
      </c>
      <c r="EK19">
        <v>620000</v>
      </c>
      <c r="EN19" s="45" t="s">
        <v>1308</v>
      </c>
      <c r="EO19" t="s">
        <v>29</v>
      </c>
      <c r="EQ19">
        <v>0</v>
      </c>
      <c r="ER19">
        <v>0</v>
      </c>
      <c r="ES19">
        <v>0</v>
      </c>
      <c r="ET19">
        <v>100</v>
      </c>
      <c r="EU19">
        <v>0</v>
      </c>
      <c r="EV19">
        <v>620000</v>
      </c>
      <c r="EY19" s="45" t="s">
        <v>1309</v>
      </c>
      <c r="EZ19" t="s">
        <v>29</v>
      </c>
      <c r="FA19" s="4">
        <v>68421</v>
      </c>
      <c r="FB19">
        <v>1000000</v>
      </c>
      <c r="FC19">
        <v>1000000</v>
      </c>
      <c r="FD19">
        <v>12000000</v>
      </c>
      <c r="FE19">
        <v>100</v>
      </c>
      <c r="FF19">
        <v>0</v>
      </c>
      <c r="FG19">
        <v>620000</v>
      </c>
      <c r="FJ19" s="45" t="s">
        <v>1310</v>
      </c>
      <c r="FK19" t="s">
        <v>29</v>
      </c>
      <c r="FL19" s="4">
        <v>0</v>
      </c>
      <c r="FM19">
        <v>256667</v>
      </c>
      <c r="FN19">
        <v>256667</v>
      </c>
      <c r="FO19">
        <v>100</v>
      </c>
      <c r="FP19">
        <v>100</v>
      </c>
      <c r="FQ19">
        <v>0</v>
      </c>
      <c r="FR19">
        <v>620000</v>
      </c>
      <c r="FU19" s="45" t="s">
        <v>1315</v>
      </c>
      <c r="FV19" t="s">
        <v>29</v>
      </c>
      <c r="FW19" s="4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620000</v>
      </c>
      <c r="GF19" s="45" t="s">
        <v>1311</v>
      </c>
      <c r="GG19" t="s">
        <v>29</v>
      </c>
      <c r="GH19" s="4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620000</v>
      </c>
      <c r="GQ19" s="45" t="s">
        <v>1312</v>
      </c>
      <c r="GR19" t="s">
        <v>29</v>
      </c>
      <c r="GS19" s="4">
        <v>39958</v>
      </c>
      <c r="GT19">
        <v>0</v>
      </c>
      <c r="GU19">
        <v>0</v>
      </c>
      <c r="GV19">
        <v>100</v>
      </c>
      <c r="GW19">
        <v>100</v>
      </c>
      <c r="GX19">
        <v>0</v>
      </c>
      <c r="GY19">
        <v>620000</v>
      </c>
      <c r="HB19" s="45" t="s">
        <v>1313</v>
      </c>
      <c r="HC19" t="s">
        <v>29</v>
      </c>
      <c r="HD19" s="4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620000</v>
      </c>
      <c r="HM19" s="45" t="s">
        <v>1322</v>
      </c>
      <c r="HN19" t="s">
        <v>29</v>
      </c>
      <c r="HO19" s="4">
        <v>423526</v>
      </c>
      <c r="HP19">
        <v>0</v>
      </c>
      <c r="HQ19">
        <v>0</v>
      </c>
      <c r="HR19">
        <v>100</v>
      </c>
      <c r="HS19">
        <v>100</v>
      </c>
      <c r="HT19">
        <v>0</v>
      </c>
      <c r="HU19">
        <v>620000</v>
      </c>
      <c r="HX19" s="45" t="s">
        <v>1323</v>
      </c>
      <c r="HY19" t="s">
        <v>29</v>
      </c>
      <c r="HZ19" s="4">
        <v>0</v>
      </c>
      <c r="IA19">
        <v>0</v>
      </c>
      <c r="IB19">
        <v>0</v>
      </c>
      <c r="IC19">
        <v>0</v>
      </c>
      <c r="ID19">
        <v>0</v>
      </c>
      <c r="IE19">
        <v>0</v>
      </c>
      <c r="IF19">
        <v>620000</v>
      </c>
      <c r="II19" s="45" t="s">
        <v>1314</v>
      </c>
      <c r="IJ19" t="s">
        <v>29</v>
      </c>
      <c r="IK19" s="4">
        <v>16636270</v>
      </c>
      <c r="IL19">
        <v>68000000</v>
      </c>
      <c r="IM19">
        <v>67476400</v>
      </c>
      <c r="IN19">
        <v>51750</v>
      </c>
      <c r="IO19">
        <v>99.23</v>
      </c>
      <c r="IP19">
        <v>0</v>
      </c>
      <c r="IQ19">
        <v>620000</v>
      </c>
      <c r="IT19" s="45" t="s">
        <v>1316</v>
      </c>
      <c r="IU19" t="s">
        <v>29</v>
      </c>
      <c r="IV19" s="4">
        <v>0</v>
      </c>
      <c r="IW19">
        <v>0</v>
      </c>
      <c r="IX19">
        <v>0</v>
      </c>
      <c r="IY19">
        <v>100</v>
      </c>
      <c r="IZ19">
        <v>51</v>
      </c>
      <c r="JA19">
        <v>1</v>
      </c>
      <c r="JB19">
        <v>620000</v>
      </c>
      <c r="JE19" s="45" t="s">
        <v>1324</v>
      </c>
      <c r="JF19" t="s">
        <v>29</v>
      </c>
      <c r="JG19" s="4">
        <v>2450474</v>
      </c>
      <c r="JH19">
        <v>500000</v>
      </c>
      <c r="JI19">
        <v>310000</v>
      </c>
      <c r="JJ19">
        <v>100</v>
      </c>
      <c r="JK19">
        <v>62</v>
      </c>
      <c r="JL19">
        <v>0</v>
      </c>
      <c r="JM19">
        <v>620000</v>
      </c>
      <c r="JP19" s="45" t="s">
        <v>1317</v>
      </c>
      <c r="JQ19" t="s">
        <v>29</v>
      </c>
      <c r="JR19" s="4">
        <v>0</v>
      </c>
      <c r="JS19">
        <v>0</v>
      </c>
      <c r="JT19">
        <v>0</v>
      </c>
      <c r="JU19">
        <v>0</v>
      </c>
      <c r="JV19">
        <v>0</v>
      </c>
      <c r="JW19">
        <v>0</v>
      </c>
      <c r="JX19">
        <v>620000</v>
      </c>
      <c r="KA19" s="45" t="s">
        <v>1318</v>
      </c>
      <c r="KB19" t="s">
        <v>29</v>
      </c>
      <c r="KC19" s="4">
        <v>0</v>
      </c>
      <c r="KD19">
        <v>0</v>
      </c>
      <c r="KE19">
        <v>0</v>
      </c>
      <c r="KF19">
        <v>0</v>
      </c>
      <c r="KG19">
        <v>0</v>
      </c>
      <c r="KH19">
        <v>0</v>
      </c>
      <c r="KI19">
        <v>620000</v>
      </c>
      <c r="KL19" s="45" t="s">
        <v>1319</v>
      </c>
      <c r="KM19" t="s">
        <v>29</v>
      </c>
      <c r="KN19" s="4">
        <v>0</v>
      </c>
      <c r="KO19">
        <v>0</v>
      </c>
      <c r="KP19">
        <v>0</v>
      </c>
      <c r="KQ19">
        <v>0</v>
      </c>
      <c r="KR19">
        <v>0</v>
      </c>
      <c r="KS19">
        <v>0</v>
      </c>
      <c r="KT19">
        <v>620000</v>
      </c>
      <c r="KW19" s="45" t="s">
        <v>1320</v>
      </c>
      <c r="KX19" t="s">
        <v>29</v>
      </c>
      <c r="KY19" s="4">
        <v>0</v>
      </c>
      <c r="KZ19">
        <v>1000000</v>
      </c>
      <c r="LA19">
        <v>1000000</v>
      </c>
      <c r="LB19">
        <v>100</v>
      </c>
      <c r="LC19">
        <v>100</v>
      </c>
      <c r="LD19">
        <v>0</v>
      </c>
      <c r="LE19">
        <v>620000</v>
      </c>
      <c r="LH19" s="45" t="s">
        <v>1321</v>
      </c>
      <c r="LI19" t="s">
        <v>29</v>
      </c>
      <c r="LJ19" s="4">
        <v>0</v>
      </c>
      <c r="LK19">
        <v>0</v>
      </c>
      <c r="LL19">
        <v>0</v>
      </c>
      <c r="LM19">
        <v>4000</v>
      </c>
      <c r="LN19">
        <v>100</v>
      </c>
      <c r="LO19">
        <v>0</v>
      </c>
      <c r="LP19">
        <v>620000</v>
      </c>
      <c r="LS19" s="45" t="s">
        <v>1325</v>
      </c>
      <c r="LT19" t="s">
        <v>29</v>
      </c>
      <c r="LU19" s="4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620000</v>
      </c>
      <c r="MD19" s="45" t="s">
        <v>1326</v>
      </c>
      <c r="ME19" t="s">
        <v>29</v>
      </c>
      <c r="MF19" s="4">
        <v>0</v>
      </c>
      <c r="MG19">
        <v>0</v>
      </c>
      <c r="MH19">
        <v>0</v>
      </c>
      <c r="MI19">
        <v>0</v>
      </c>
      <c r="MJ19">
        <v>0</v>
      </c>
      <c r="MK19">
        <v>0</v>
      </c>
      <c r="ML19">
        <v>620000</v>
      </c>
      <c r="MO19" s="45" t="s">
        <v>1327</v>
      </c>
      <c r="MP19" t="s">
        <v>29</v>
      </c>
      <c r="MQ19" s="4">
        <v>162900</v>
      </c>
      <c r="MR19">
        <v>100000</v>
      </c>
      <c r="MS19">
        <v>100000</v>
      </c>
      <c r="MT19">
        <v>100</v>
      </c>
      <c r="MU19">
        <v>100</v>
      </c>
      <c r="MV19">
        <v>0</v>
      </c>
      <c r="MW19">
        <v>620000</v>
      </c>
      <c r="MZ19" s="45" t="s">
        <v>1329</v>
      </c>
      <c r="NA19" t="s">
        <v>29</v>
      </c>
      <c r="NB19" s="4">
        <v>1771368</v>
      </c>
      <c r="NC19">
        <v>26100000</v>
      </c>
      <c r="ND19">
        <v>26100000</v>
      </c>
      <c r="NE19">
        <v>400</v>
      </c>
      <c r="NF19">
        <v>100</v>
      </c>
      <c r="NG19">
        <v>0</v>
      </c>
      <c r="NH19">
        <v>620000</v>
      </c>
      <c r="NK19" s="45" t="s">
        <v>1328</v>
      </c>
      <c r="NL19" t="s">
        <v>29</v>
      </c>
      <c r="NN19">
        <v>0</v>
      </c>
      <c r="NO19">
        <v>0</v>
      </c>
      <c r="NP19">
        <v>0</v>
      </c>
      <c r="NQ19">
        <v>0</v>
      </c>
      <c r="NR19">
        <v>0</v>
      </c>
      <c r="NS19">
        <v>620000</v>
      </c>
      <c r="NV19" s="45" t="s">
        <v>1331</v>
      </c>
      <c r="NW19" t="s">
        <v>29</v>
      </c>
      <c r="NX19" s="4">
        <v>42898</v>
      </c>
      <c r="NY19">
        <v>0</v>
      </c>
      <c r="NZ19">
        <v>0</v>
      </c>
      <c r="OA19">
        <v>0</v>
      </c>
      <c r="OB19">
        <v>0</v>
      </c>
      <c r="OC19">
        <v>0</v>
      </c>
      <c r="OD19">
        <v>620000</v>
      </c>
      <c r="OG19" s="45" t="s">
        <v>1330</v>
      </c>
      <c r="OH19" t="s">
        <v>29</v>
      </c>
      <c r="OI19" s="4">
        <v>15635</v>
      </c>
      <c r="OJ19">
        <v>0</v>
      </c>
      <c r="OK19">
        <v>0</v>
      </c>
      <c r="OL19">
        <v>0</v>
      </c>
      <c r="OM19">
        <v>50</v>
      </c>
      <c r="ON19">
        <v>0</v>
      </c>
      <c r="OO19">
        <v>620000</v>
      </c>
    </row>
    <row r="21" spans="1:406" ht="29" x14ac:dyDescent="0.35">
      <c r="A21" s="9" t="s">
        <v>1236</v>
      </c>
      <c r="B21" s="10"/>
      <c r="C21" s="10">
        <f>SUM(C4:C19)</f>
        <v>7573474</v>
      </c>
      <c r="D21" s="10">
        <f>SUM(D4:D19)</f>
        <v>420000</v>
      </c>
      <c r="E21" s="11">
        <f>SUM(E4:E19)</f>
        <v>420000</v>
      </c>
      <c r="F21" s="12">
        <f>AVERAGE(F4:F19)</f>
        <v>100</v>
      </c>
      <c r="G21" s="10">
        <f>AVERAGE(G4:G19)</f>
        <v>100</v>
      </c>
      <c r="H21" s="10">
        <f>AVERAGE(H4:H19)</f>
        <v>0</v>
      </c>
      <c r="I21" s="10">
        <f>SUM(I4:I19)</f>
        <v>9920000</v>
      </c>
      <c r="L21" s="9" t="s">
        <v>1236</v>
      </c>
      <c r="M21" s="10"/>
      <c r="N21" s="10">
        <f>SUM(N4:N19)</f>
        <v>0</v>
      </c>
      <c r="O21" s="10">
        <f>SUM(O4:O19)</f>
        <v>0</v>
      </c>
      <c r="P21" s="11">
        <f>SUM(P4:P19)</f>
        <v>0</v>
      </c>
      <c r="Q21" s="12">
        <f>AVERAGE(Q4:Q19)</f>
        <v>493.75</v>
      </c>
      <c r="R21" s="10">
        <f>AVERAGE(R4:R19)</f>
        <v>44.8125</v>
      </c>
      <c r="S21" s="10">
        <f>AVERAGE(S4:S19)</f>
        <v>0</v>
      </c>
      <c r="T21" s="10">
        <f>SUM(T4:T19)</f>
        <v>9920000</v>
      </c>
      <c r="W21" s="9" t="s">
        <v>1236</v>
      </c>
      <c r="X21" s="10"/>
      <c r="Y21" s="10">
        <f>SUM(Y4:Y19)</f>
        <v>0</v>
      </c>
      <c r="Z21" s="10">
        <f>SUM(Z4:Z19)</f>
        <v>0</v>
      </c>
      <c r="AA21" s="11">
        <f>SUM(AA4:AA19)</f>
        <v>0</v>
      </c>
      <c r="AB21" s="12">
        <f>AVERAGE(AB4:AB19)</f>
        <v>0</v>
      </c>
      <c r="AC21" s="10">
        <f>AVERAGE(AC4:AC19)</f>
        <v>53.25</v>
      </c>
      <c r="AD21" s="10">
        <f>AVERAGE(AD4:AD19)</f>
        <v>0</v>
      </c>
      <c r="AE21" s="10">
        <f>SUM(AE4:AE19)</f>
        <v>9920000</v>
      </c>
      <c r="AH21" s="9" t="s">
        <v>1236</v>
      </c>
      <c r="AI21" s="10"/>
      <c r="AJ21" s="10">
        <f>SUM(AJ4:AJ19)</f>
        <v>61410</v>
      </c>
      <c r="AK21" s="10">
        <f>SUM(AK4:AK19)</f>
        <v>300000</v>
      </c>
      <c r="AL21" s="10">
        <f>SUM(AL4:AL19)</f>
        <v>153000</v>
      </c>
      <c r="AM21" s="11">
        <f>SUM(AM4:AM19)</f>
        <v>7000</v>
      </c>
      <c r="AN21" s="12">
        <f>AVERAGE(AN4:AN19)</f>
        <v>34.8125</v>
      </c>
      <c r="AO21" s="10">
        <f>AVERAGE(AO4:AO19)</f>
        <v>0</v>
      </c>
      <c r="AP21" s="10">
        <f>AVERAGE(AP4:AP19)</f>
        <v>620000</v>
      </c>
      <c r="AQ21" s="10">
        <f>SUM(AQ4:AQ19)</f>
        <v>0</v>
      </c>
      <c r="AS21" s="9" t="s">
        <v>1236</v>
      </c>
      <c r="AT21" s="10"/>
      <c r="AU21" s="10">
        <f>SUM(AU4:AU19)</f>
        <v>4831993</v>
      </c>
      <c r="AV21" s="10">
        <f>SUM(AV4:AV19)</f>
        <v>0</v>
      </c>
      <c r="AW21" s="10">
        <f>SUM(AW4:AW19)</f>
        <v>0</v>
      </c>
      <c r="AX21" s="11">
        <f>SUM(AX4:AX19)</f>
        <v>0</v>
      </c>
      <c r="AY21" s="12">
        <f>AVERAGE(AY4:AY19)</f>
        <v>100</v>
      </c>
      <c r="AZ21" s="10">
        <f>AVERAGE(AZ4:AZ19)</f>
        <v>0</v>
      </c>
      <c r="BA21" s="10">
        <f>AVERAGE(BA4:BA19)</f>
        <v>620000</v>
      </c>
      <c r="BB21" s="10">
        <f>SUM(BB4:BB19)</f>
        <v>0</v>
      </c>
      <c r="BD21" s="9" t="s">
        <v>1236</v>
      </c>
      <c r="BE21" s="10"/>
      <c r="BF21" s="10">
        <f>SUM(BF4:BF19)</f>
        <v>24021120</v>
      </c>
      <c r="BG21" s="10">
        <f>SUM(BG4:BG19)</f>
        <v>2389286</v>
      </c>
      <c r="BH21" s="10">
        <f>SUM(BH4:BH19)</f>
        <v>2389286</v>
      </c>
      <c r="BI21" s="11">
        <f>SUM(BI4:BI19)</f>
        <v>1920</v>
      </c>
      <c r="BJ21" s="12">
        <f>AVERAGE(BJ4:BJ19)</f>
        <v>100</v>
      </c>
      <c r="BK21" s="10">
        <f>AVERAGE(BK4:BK19)</f>
        <v>0</v>
      </c>
      <c r="BL21" s="10">
        <f>AVERAGE(BL4:BL19)</f>
        <v>620000</v>
      </c>
      <c r="BM21" s="10">
        <f>SUM(BM4:BM19)</f>
        <v>0</v>
      </c>
      <c r="BO21" s="9" t="s">
        <v>1236</v>
      </c>
      <c r="BP21" s="10"/>
      <c r="BQ21" s="10">
        <f>SUM(BQ4:BQ19)</f>
        <v>14942586</v>
      </c>
      <c r="BR21" s="10">
        <f>SUM(BR4:BR19)</f>
        <v>36965056</v>
      </c>
      <c r="BS21" s="10">
        <f>SUM(BS4:BS19)</f>
        <v>32442121</v>
      </c>
      <c r="BT21" s="11">
        <f>SUM(BT4:BT19)</f>
        <v>1500</v>
      </c>
      <c r="BU21" s="12">
        <f>AVERAGE(BU4:BU19)</f>
        <v>90</v>
      </c>
      <c r="BV21" s="10">
        <f>AVERAGE(BV4:BV19)</f>
        <v>0</v>
      </c>
      <c r="BW21" s="10">
        <f>AVERAGE(BW4:BW19)</f>
        <v>620000</v>
      </c>
      <c r="BX21" s="10">
        <f>SUM(BX4:BX19)</f>
        <v>0</v>
      </c>
      <c r="BZ21" s="9" t="s">
        <v>1236</v>
      </c>
      <c r="CA21" s="10"/>
      <c r="CB21" s="10">
        <f>SUM(CB4:CB19)</f>
        <v>31240268</v>
      </c>
      <c r="CC21" s="10">
        <f>SUM(CC4:CC19)</f>
        <v>33695960</v>
      </c>
      <c r="CD21" s="10">
        <f>SUM(CD4:CD19)</f>
        <v>21203429</v>
      </c>
      <c r="CE21" s="11">
        <f>SUM(CE4:CE19)</f>
        <v>200000</v>
      </c>
      <c r="CF21" s="12">
        <f>AVERAGE(CF4:CF19)</f>
        <v>60.164374999999986</v>
      </c>
      <c r="CG21" s="10">
        <f>AVERAGE(CG4:CG19)</f>
        <v>0</v>
      </c>
      <c r="CH21" s="10">
        <f>AVERAGE(CH4:CH19)</f>
        <v>620000</v>
      </c>
      <c r="CI21" s="10">
        <f>SUM(CI4:CI19)</f>
        <v>0</v>
      </c>
      <c r="CK21" s="9" t="s">
        <v>1236</v>
      </c>
      <c r="CL21" s="10"/>
      <c r="CM21" s="10">
        <f>SUM(CM4:CM19)</f>
        <v>237180</v>
      </c>
      <c r="CN21" s="10">
        <f>SUM(CN4:CN19)</f>
        <v>1875000</v>
      </c>
      <c r="CO21" s="10">
        <f>SUM(CO4:CO19)</f>
        <v>1875000</v>
      </c>
      <c r="CP21" s="11">
        <f>SUM(CP4:CP19)</f>
        <v>300</v>
      </c>
      <c r="CQ21" s="12">
        <f>AVERAGE(CQ4:CQ19)</f>
        <v>18.75</v>
      </c>
      <c r="CR21" s="10">
        <f>AVERAGE(CR4:CR19)</f>
        <v>0</v>
      </c>
      <c r="CS21" s="10">
        <f>AVERAGE(CS4:CS19)</f>
        <v>620000</v>
      </c>
      <c r="CT21" s="10">
        <f>SUM(CT4:CT19)</f>
        <v>0</v>
      </c>
      <c r="CV21" s="9" t="s">
        <v>1236</v>
      </c>
      <c r="CW21" s="10"/>
      <c r="CX21" s="10">
        <f>SUM(CX4:CX19)</f>
        <v>2080226</v>
      </c>
      <c r="CY21" s="10">
        <f>SUM(CY4:CY19)</f>
        <v>0</v>
      </c>
      <c r="CZ21" s="10">
        <f>SUM(CZ4:CZ19)</f>
        <v>0</v>
      </c>
      <c r="DA21" s="11">
        <f>SUM(DA4:DA19)</f>
        <v>30000000</v>
      </c>
      <c r="DB21" s="12">
        <f>AVERAGE(DB4:DB19)</f>
        <v>6.25</v>
      </c>
      <c r="DC21" s="10">
        <f>AVERAGE(DC4:DC19)</f>
        <v>0</v>
      </c>
      <c r="DD21" s="10">
        <f>AVERAGE(DD4:DD19)</f>
        <v>620000</v>
      </c>
      <c r="DE21" s="10">
        <f>SUM(DE4:DE19)</f>
        <v>0</v>
      </c>
      <c r="DG21" s="9" t="s">
        <v>1236</v>
      </c>
      <c r="DH21" s="10"/>
      <c r="DI21" s="10">
        <f>SUM(DI4:DI19)</f>
        <v>0</v>
      </c>
      <c r="DJ21" s="10">
        <f>SUM(DJ4:DJ19)</f>
        <v>0</v>
      </c>
      <c r="DK21" s="10">
        <f>SUM(DK4:DK19)</f>
        <v>0</v>
      </c>
      <c r="DL21" s="11">
        <f>SUM(DL4:DL19)</f>
        <v>900</v>
      </c>
      <c r="DM21" s="12">
        <f>AVERAGE(DM4:DM19)</f>
        <v>56.25</v>
      </c>
      <c r="DN21" s="10">
        <f>AVERAGE(DN4:DN19)</f>
        <v>0</v>
      </c>
      <c r="DO21" s="10">
        <f>AVERAGE(DO4:DO19)</f>
        <v>620000</v>
      </c>
      <c r="DP21" s="10">
        <f>SUM(DP4:DP19)</f>
        <v>0</v>
      </c>
      <c r="DR21" s="9" t="s">
        <v>1236</v>
      </c>
      <c r="DS21" s="10"/>
      <c r="DT21" s="10">
        <f>SUM(DT4:DT19)</f>
        <v>989123</v>
      </c>
      <c r="DU21" s="10">
        <f>SUM(DU4:DU19)</f>
        <v>29833175</v>
      </c>
      <c r="DV21" s="10">
        <f>SUM(DV4:DV19)</f>
        <v>3521339</v>
      </c>
      <c r="DW21" s="11">
        <f>SUM(DW4:DW19)</f>
        <v>1200</v>
      </c>
      <c r="DX21" s="12">
        <f>AVERAGE(DX4:DX19)</f>
        <v>31.25</v>
      </c>
      <c r="DY21" s="10">
        <f>AVERAGE(DY4:DY19)</f>
        <v>0</v>
      </c>
      <c r="DZ21" s="10">
        <f>AVERAGE(DZ4:DZ19)</f>
        <v>620000</v>
      </c>
      <c r="EA21" s="10">
        <f>SUM(EA4:EA19)</f>
        <v>0</v>
      </c>
      <c r="EC21" s="9" t="s">
        <v>1236</v>
      </c>
      <c r="ED21" s="10"/>
      <c r="EE21" s="10">
        <f>SUM(EE4:EE19)</f>
        <v>920924</v>
      </c>
      <c r="EF21" s="10">
        <f>SUM(EF4:EF19)</f>
        <v>0</v>
      </c>
      <c r="EG21" s="10">
        <f>SUM(EG4:EG19)</f>
        <v>0</v>
      </c>
      <c r="EH21" s="11">
        <f>SUM(EH4:EH19)</f>
        <v>1500</v>
      </c>
      <c r="EI21" s="12">
        <f>AVERAGE(EI4:EI19)</f>
        <v>44.125</v>
      </c>
      <c r="EJ21" s="10">
        <f>AVERAGE(EJ4:EJ19)</f>
        <v>0</v>
      </c>
      <c r="EK21" s="10">
        <f>AVERAGE(EK4:EK19)</f>
        <v>620000</v>
      </c>
      <c r="EL21" s="10">
        <f>SUM(EL4:EL19)</f>
        <v>0</v>
      </c>
      <c r="EN21" s="9" t="s">
        <v>1236</v>
      </c>
      <c r="EO21" s="10"/>
      <c r="EP21" s="10">
        <f>SUM(EP4:EP19)</f>
        <v>1400798</v>
      </c>
      <c r="EQ21" s="10">
        <f>SUM(EQ4:EQ19)</f>
        <v>0</v>
      </c>
      <c r="ER21" s="10">
        <f>SUM(ER4:ER19)</f>
        <v>0</v>
      </c>
      <c r="ES21" s="11">
        <f>SUM(ES4:ES19)</f>
        <v>1500</v>
      </c>
      <c r="ET21" s="12">
        <f>AVERAGE(ET4:ET19)</f>
        <v>81.875</v>
      </c>
      <c r="EU21" s="10">
        <f>AVERAGE(EU4:EU19)</f>
        <v>0</v>
      </c>
      <c r="EV21" s="10">
        <f>AVERAGE(EV4:EV19)</f>
        <v>620000</v>
      </c>
      <c r="EW21" s="10">
        <f>SUM(EW4:EW19)</f>
        <v>0</v>
      </c>
      <c r="EY21" s="9" t="s">
        <v>1236</v>
      </c>
      <c r="EZ21" s="10"/>
      <c r="FA21" s="10">
        <f>SUM(FA4:FA19)</f>
        <v>263373</v>
      </c>
      <c r="FB21" s="10">
        <f>SUM(FB4:FB19)</f>
        <v>2356000</v>
      </c>
      <c r="FC21" s="10">
        <f>SUM(FC4:FC19)</f>
        <v>2356000</v>
      </c>
      <c r="FD21" s="11">
        <f>SUM(FD4:FD19)</f>
        <v>48000000</v>
      </c>
      <c r="FE21" s="12">
        <f>AVERAGE(FE4:FE19)</f>
        <v>25</v>
      </c>
      <c r="FF21" s="10">
        <f>AVERAGE(FF4:FF19)</f>
        <v>0</v>
      </c>
      <c r="FG21" s="10">
        <f>AVERAGE(FG4:FG19)</f>
        <v>620000</v>
      </c>
      <c r="FH21" s="10">
        <f>SUM(FH4:FH19)</f>
        <v>0</v>
      </c>
      <c r="FJ21" s="9" t="s">
        <v>1236</v>
      </c>
      <c r="FK21" s="10"/>
      <c r="FL21" s="10">
        <f>SUM(FL4:FL19)</f>
        <v>4049378</v>
      </c>
      <c r="FM21" s="10">
        <f>SUM(FM4:FM19)</f>
        <v>2829821</v>
      </c>
      <c r="FN21" s="10">
        <f>SUM(FN4:FN19)</f>
        <v>2829821</v>
      </c>
      <c r="FO21" s="11">
        <f>SUM(FO4:FO19)</f>
        <v>1600</v>
      </c>
      <c r="FP21" s="12">
        <f>AVERAGE(FP4:FP19)</f>
        <v>100</v>
      </c>
      <c r="FQ21" s="10">
        <f>AVERAGE(FQ4:FQ19)</f>
        <v>0</v>
      </c>
      <c r="FR21" s="10">
        <f>AVERAGE(FR4:FR19)</f>
        <v>620000</v>
      </c>
      <c r="FS21" s="10">
        <f>SUM(FS4:FS19)</f>
        <v>0</v>
      </c>
      <c r="FU21" s="9" t="s">
        <v>1236</v>
      </c>
      <c r="FV21" s="10"/>
      <c r="FW21" s="10">
        <f>SUM(FW4:FW19)</f>
        <v>0</v>
      </c>
      <c r="FX21" s="10">
        <f>SUM(FX4:FX19)</f>
        <v>0</v>
      </c>
      <c r="FY21" s="10">
        <f>SUM(FY4:FY19)</f>
        <v>0</v>
      </c>
      <c r="FZ21" s="11">
        <f>SUM(FZ4:FZ19)</f>
        <v>1500</v>
      </c>
      <c r="GA21" s="12">
        <f>AVERAGE(GA4:GA19)</f>
        <v>93.75</v>
      </c>
      <c r="GB21" s="10">
        <f>AVERAGE(GB4:GB19)</f>
        <v>0</v>
      </c>
      <c r="GC21" s="10">
        <f>AVERAGE(GC4:GC19)</f>
        <v>620000</v>
      </c>
      <c r="GD21" s="10">
        <f>SUM(GD4:GD19)</f>
        <v>0</v>
      </c>
      <c r="GF21" s="9" t="s">
        <v>1236</v>
      </c>
      <c r="GG21" s="10"/>
      <c r="GH21" s="10">
        <f>SUM(GH4:GH19)</f>
        <v>0</v>
      </c>
      <c r="GI21" s="10">
        <f>SUM(GI4:GI19)</f>
        <v>0</v>
      </c>
      <c r="GJ21" s="10">
        <f>SUM(GJ4:GJ19)</f>
        <v>0</v>
      </c>
      <c r="GK21" s="11">
        <f>SUM(GK4:GK19)</f>
        <v>0</v>
      </c>
      <c r="GL21" s="12">
        <f>AVERAGE(GL4:GL19)</f>
        <v>0</v>
      </c>
      <c r="GM21" s="10">
        <f>AVERAGE(GM4:GM19)</f>
        <v>0</v>
      </c>
      <c r="GN21" s="10">
        <f>AVERAGE(GN4:GN19)</f>
        <v>620000</v>
      </c>
      <c r="GO21" s="10">
        <f>SUM(GO4:GO19)</f>
        <v>0</v>
      </c>
      <c r="GQ21" s="9" t="s">
        <v>1236</v>
      </c>
      <c r="GR21" s="10"/>
      <c r="GS21" s="10">
        <f>SUM(GS4:GS19)</f>
        <v>310773</v>
      </c>
      <c r="GT21" s="10">
        <f>SUM(GT4:GT19)</f>
        <v>0</v>
      </c>
      <c r="GU21" s="10">
        <f>SUM(GU4:GU19)</f>
        <v>0</v>
      </c>
      <c r="GV21" s="11">
        <f>SUM(GV4:GV19)</f>
        <v>1600</v>
      </c>
      <c r="GW21" s="12">
        <f>AVERAGE(GW4:GW19)</f>
        <v>100</v>
      </c>
      <c r="GX21" s="10">
        <f>AVERAGE(GX4:GX19)</f>
        <v>0</v>
      </c>
      <c r="GY21" s="10">
        <f>AVERAGE(GY4:GY19)</f>
        <v>620000</v>
      </c>
      <c r="GZ21" s="10">
        <f>SUM(GZ4:GZ19)</f>
        <v>0</v>
      </c>
      <c r="HB21" s="9" t="s">
        <v>1236</v>
      </c>
      <c r="HC21" s="10"/>
      <c r="HD21" s="10">
        <f>SUM(HD4:HD19)</f>
        <v>0</v>
      </c>
      <c r="HE21" s="10">
        <f>SUM(HE4:HE19)</f>
        <v>0</v>
      </c>
      <c r="HF21" s="10">
        <f>SUM(HF4:HF19)</f>
        <v>0</v>
      </c>
      <c r="HG21" s="11">
        <f>SUM(HG4:HG19)</f>
        <v>0</v>
      </c>
      <c r="HH21" s="12">
        <f>AVERAGE(HH4:HH19)</f>
        <v>0</v>
      </c>
      <c r="HI21" s="10">
        <f>AVERAGE(HI4:HI19)</f>
        <v>0</v>
      </c>
      <c r="HJ21" s="10">
        <f>AVERAGE(HJ4:HJ19)</f>
        <v>620000</v>
      </c>
      <c r="HK21" s="10">
        <f>SUM(HK4:HK19)</f>
        <v>0</v>
      </c>
      <c r="HM21" s="9" t="s">
        <v>1236</v>
      </c>
      <c r="HN21" s="10"/>
      <c r="HO21" s="10">
        <f>SUM(HO4:HO19)</f>
        <v>2006438</v>
      </c>
      <c r="HP21" s="10">
        <f>SUM(HP4:HP19)</f>
        <v>0</v>
      </c>
      <c r="HQ21" s="10">
        <f>SUM(HQ4:HQ19)</f>
        <v>0</v>
      </c>
      <c r="HR21" s="11">
        <f>SUM(HR4:HR19)</f>
        <v>1600</v>
      </c>
      <c r="HS21" s="12">
        <f>AVERAGE(HS4:HS19)</f>
        <v>100</v>
      </c>
      <c r="HT21" s="10">
        <f>AVERAGE(HT4:HT19)</f>
        <v>0</v>
      </c>
      <c r="HU21" s="10">
        <f>AVERAGE(HU4:HU19)</f>
        <v>620000</v>
      </c>
      <c r="HV21" s="10">
        <f>SUM(HV4:HV19)</f>
        <v>0</v>
      </c>
      <c r="HX21" s="9" t="s">
        <v>1236</v>
      </c>
      <c r="HY21" s="10"/>
      <c r="HZ21" s="10">
        <f>SUM(HZ4:HZ19)</f>
        <v>0</v>
      </c>
      <c r="IA21" s="10">
        <f>SUM(IA4:IA19)</f>
        <v>0</v>
      </c>
      <c r="IB21" s="10">
        <f>SUM(IB4:IB19)</f>
        <v>0</v>
      </c>
      <c r="IC21" s="11">
        <f>SUM(IC4:IC19)</f>
        <v>0</v>
      </c>
      <c r="ID21" s="12">
        <f>AVERAGE(ID4:ID19)</f>
        <v>0</v>
      </c>
      <c r="IE21" s="10">
        <f>AVERAGE(IE4:IE19)</f>
        <v>0</v>
      </c>
      <c r="IF21" s="10">
        <f>AVERAGE(IF4:IF19)</f>
        <v>620000</v>
      </c>
      <c r="IG21" s="10">
        <f>SUM(IG4:IG19)</f>
        <v>0</v>
      </c>
      <c r="II21" s="9" t="s">
        <v>1236</v>
      </c>
      <c r="IJ21" s="10"/>
      <c r="IK21" s="10">
        <f>SUM(IK4:IK19)</f>
        <v>289011535</v>
      </c>
      <c r="IL21" s="10">
        <f>SUM(IL4:IL19)</f>
        <v>592900000</v>
      </c>
      <c r="IM21" s="10">
        <f>SUM(IM4:IM19)</f>
        <v>485736670</v>
      </c>
      <c r="IN21" s="11">
        <f>SUM(IN4:IN19)</f>
        <v>812972</v>
      </c>
      <c r="IO21" s="12">
        <f>AVERAGE(IO4:IO19)</f>
        <v>59.750000000000007</v>
      </c>
      <c r="IP21" s="10">
        <f>AVERAGE(IP4:IP19)</f>
        <v>0</v>
      </c>
      <c r="IQ21" s="10">
        <f>AVERAGE(IQ4:IQ19)</f>
        <v>620000</v>
      </c>
      <c r="IR21" s="10">
        <f>SUM(IR4:IR19)</f>
        <v>0</v>
      </c>
      <c r="IT21" s="9" t="s">
        <v>1236</v>
      </c>
      <c r="IU21" s="10"/>
      <c r="IV21" s="10">
        <f>SUM(IV4:IV19)</f>
        <v>935248</v>
      </c>
      <c r="IW21" s="10">
        <f>SUM(IW4:IW19)</f>
        <v>0</v>
      </c>
      <c r="IX21" s="10">
        <f>SUM(IX4:IX19)</f>
        <v>0</v>
      </c>
      <c r="IY21" s="11">
        <f>SUM(IY4:IY19)</f>
        <v>800</v>
      </c>
      <c r="IZ21" s="12">
        <f>AVERAGE(IZ4:IZ19)</f>
        <v>25.875</v>
      </c>
      <c r="JA21" s="10">
        <f>AVERAGE(JA4:JA19)</f>
        <v>0.5</v>
      </c>
      <c r="JB21" s="10">
        <f>AVERAGE(JB4:JB19)</f>
        <v>620000</v>
      </c>
      <c r="JC21" s="10">
        <f>SUM(JC4:JC19)</f>
        <v>0</v>
      </c>
      <c r="JE21" s="9" t="s">
        <v>1236</v>
      </c>
      <c r="JF21" s="10"/>
      <c r="JG21" s="10">
        <f>SUM(JG4:JG19)</f>
        <v>6401987</v>
      </c>
      <c r="JH21" s="10">
        <f>SUM(JH4:JH19)</f>
        <v>500000</v>
      </c>
      <c r="JI21" s="10">
        <f>SUM(JI4:JI19)</f>
        <v>310000</v>
      </c>
      <c r="JJ21" s="11">
        <f>SUM(JJ4:JJ19)</f>
        <v>1432</v>
      </c>
      <c r="JK21" s="12">
        <f>AVERAGE(JK4:JK19)</f>
        <v>62</v>
      </c>
      <c r="JL21" s="10">
        <f>AVERAGE(JL4:JL19)</f>
        <v>0</v>
      </c>
      <c r="JM21" s="10">
        <f>AVERAGE(JM4:JM19)</f>
        <v>620000</v>
      </c>
      <c r="JN21" s="10">
        <f>SUM(JN4:JN19)</f>
        <v>0</v>
      </c>
      <c r="JP21" s="9" t="s">
        <v>1236</v>
      </c>
      <c r="JQ21" s="10"/>
      <c r="JR21" s="10">
        <f>SUM(JR4:JR19)</f>
        <v>3681522</v>
      </c>
      <c r="JS21" s="10">
        <f>SUM(JS4:JS19)</f>
        <v>0</v>
      </c>
      <c r="JT21" s="10">
        <f>SUM(JT4:JT19)</f>
        <v>0</v>
      </c>
      <c r="JU21" s="11">
        <f>SUM(JU4:JU19)</f>
        <v>0</v>
      </c>
      <c r="JV21" s="12">
        <f>AVERAGE(JV4:JV19)</f>
        <v>0</v>
      </c>
      <c r="JW21" s="10">
        <f>AVERAGE(JW4:JW19)</f>
        <v>0</v>
      </c>
      <c r="JX21" s="10">
        <f>AVERAGE(JX4:JX19)</f>
        <v>620000</v>
      </c>
      <c r="JY21" s="10">
        <f>SUM(JY4:JY19)</f>
        <v>0</v>
      </c>
      <c r="KA21" s="9" t="s">
        <v>1236</v>
      </c>
      <c r="KB21" s="10"/>
      <c r="KC21" s="10">
        <f>SUM(KC4:KC19)</f>
        <v>908338</v>
      </c>
      <c r="KD21" s="10">
        <f>SUM(KD4:KD19)</f>
        <v>0</v>
      </c>
      <c r="KE21" s="10">
        <f>SUM(KE4:KE19)</f>
        <v>0</v>
      </c>
      <c r="KF21" s="11">
        <f>SUM(KF4:KF19)</f>
        <v>1400</v>
      </c>
      <c r="KG21" s="12">
        <f>AVERAGE(KG4:KG19)</f>
        <v>70.375</v>
      </c>
      <c r="KH21" s="10">
        <f>AVERAGE(KH4:KH19)</f>
        <v>0</v>
      </c>
      <c r="KI21" s="10">
        <f>AVERAGE(KI4:KI19)</f>
        <v>620000</v>
      </c>
      <c r="KJ21" s="10">
        <f>SUM(KJ4:KJ19)</f>
        <v>0</v>
      </c>
      <c r="KL21" s="9" t="s">
        <v>1236</v>
      </c>
      <c r="KM21" s="10"/>
      <c r="KN21" s="10">
        <f>SUM(KN4:KN19)</f>
        <v>67817</v>
      </c>
      <c r="KO21" s="10">
        <f>SUM(KO4:KO19)</f>
        <v>40500</v>
      </c>
      <c r="KP21" s="10">
        <f>SUM(KP4:KP19)</f>
        <v>40500</v>
      </c>
      <c r="KQ21" s="11">
        <f>SUM(KQ4:KQ19)</f>
        <v>0</v>
      </c>
      <c r="KR21" s="12">
        <f>AVERAGE(KR4:KR19)</f>
        <v>0</v>
      </c>
      <c r="KS21" s="10">
        <f>AVERAGE(KS4:KS19)</f>
        <v>0</v>
      </c>
      <c r="KT21" s="10">
        <f>AVERAGE(KT4:KT19)</f>
        <v>620000</v>
      </c>
      <c r="KU21" s="10">
        <f>SUM(KU4:KU19)</f>
        <v>0</v>
      </c>
      <c r="KW21" s="9" t="s">
        <v>1236</v>
      </c>
      <c r="KX21" s="10"/>
      <c r="KY21" s="10">
        <f>SUM(KY4:KY19)</f>
        <v>2073873</v>
      </c>
      <c r="KZ21" s="10">
        <f>SUM(KZ4:KZ19)</f>
        <v>1950204</v>
      </c>
      <c r="LA21" s="10">
        <f>SUM(LA4:LA19)</f>
        <v>1950204</v>
      </c>
      <c r="LB21" s="11">
        <f>SUM(LB4:LB19)</f>
        <v>800</v>
      </c>
      <c r="LC21" s="12">
        <f>AVERAGE(LC4:LC19)</f>
        <v>50</v>
      </c>
      <c r="LD21" s="10">
        <f>AVERAGE(LD4:LD19)</f>
        <v>0</v>
      </c>
      <c r="LE21" s="10">
        <f>AVERAGE(LE4:LE19)</f>
        <v>620000</v>
      </c>
      <c r="LF21" s="10">
        <f>SUM(LF4:LF19)</f>
        <v>0</v>
      </c>
      <c r="LH21" s="9" t="s">
        <v>1236</v>
      </c>
      <c r="LI21" s="10"/>
      <c r="LJ21" s="10">
        <f>SUM(LJ4:LJ19)</f>
        <v>487107</v>
      </c>
      <c r="LK21" s="10">
        <f>SUM(LK4:LK19)</f>
        <v>0</v>
      </c>
      <c r="LL21" s="10">
        <f>SUM(LL4:LL19)</f>
        <v>0</v>
      </c>
      <c r="LM21" s="11">
        <f>SUM(LM4:LM19)</f>
        <v>64000</v>
      </c>
      <c r="LN21" s="12">
        <f>AVERAGE(LN4:LN19)</f>
        <v>100</v>
      </c>
      <c r="LO21" s="10">
        <f>AVERAGE(LO4:LO19)</f>
        <v>0</v>
      </c>
      <c r="LP21" s="10">
        <f>AVERAGE(LP4:LP19)</f>
        <v>620000</v>
      </c>
      <c r="LQ21" s="10">
        <f>SUM(LQ4:LQ19)</f>
        <v>0</v>
      </c>
      <c r="LS21" s="9" t="s">
        <v>1236</v>
      </c>
      <c r="LT21" s="10"/>
      <c r="LU21" s="10">
        <f>SUM(LU4:LU19)</f>
        <v>662032</v>
      </c>
      <c r="LV21" s="10">
        <f>SUM(LV4:LV19)</f>
        <v>0</v>
      </c>
      <c r="LW21" s="10">
        <f>SUM(LW4:LW19)</f>
        <v>0</v>
      </c>
      <c r="LX21" s="11">
        <f>SUM(LX4:LX19)</f>
        <v>0</v>
      </c>
      <c r="LY21" s="12">
        <f>AVERAGE(LY4:LY19)</f>
        <v>0</v>
      </c>
      <c r="LZ21" s="10">
        <f>AVERAGE(LZ4:LZ19)</f>
        <v>0</v>
      </c>
      <c r="MA21" s="10">
        <f>AVERAGE(MA4:MA19)</f>
        <v>620000</v>
      </c>
      <c r="MB21" s="10">
        <f>SUM(MB4:MB19)</f>
        <v>0</v>
      </c>
      <c r="MD21" s="9" t="s">
        <v>1236</v>
      </c>
      <c r="ME21" s="10"/>
      <c r="MF21" s="10">
        <f>SUM(MF4:MF19)</f>
        <v>0</v>
      </c>
      <c r="MG21" s="10">
        <f>SUM(MG4:MG19)</f>
        <v>0</v>
      </c>
      <c r="MH21" s="10">
        <f>SUM(MH4:MH19)</f>
        <v>0</v>
      </c>
      <c r="MI21" s="11">
        <f>SUM(MI4:MI19)</f>
        <v>0</v>
      </c>
      <c r="MJ21" s="12">
        <f>AVERAGE(MJ4:MJ19)</f>
        <v>0</v>
      </c>
      <c r="MK21" s="10">
        <f>AVERAGE(MK4:MK19)</f>
        <v>0</v>
      </c>
      <c r="ML21" s="10">
        <f>AVERAGE(ML4:ML19)</f>
        <v>620000</v>
      </c>
      <c r="MM21" s="10">
        <f>SUM(MM4:MM19)</f>
        <v>0</v>
      </c>
      <c r="MO21" s="9" t="s">
        <v>1236</v>
      </c>
      <c r="MP21" s="10"/>
      <c r="MQ21" s="10">
        <f>SUM(MQ4:MQ19)</f>
        <v>1249951</v>
      </c>
      <c r="MR21" s="10">
        <f>SUM(MR4:MR19)</f>
        <v>660204</v>
      </c>
      <c r="MS21" s="10">
        <f>SUM(MS4:MS19)</f>
        <v>660204</v>
      </c>
      <c r="MT21" s="11">
        <f>SUM(MT4:MT19)</f>
        <v>1600</v>
      </c>
      <c r="MU21" s="12">
        <f>AVERAGE(MU4:MU19)</f>
        <v>100</v>
      </c>
      <c r="MV21" s="10">
        <f>AVERAGE(MV4:MV19)</f>
        <v>0</v>
      </c>
      <c r="MW21" s="10">
        <f>AVERAGE(MW4:MW19)</f>
        <v>620000</v>
      </c>
      <c r="MX21" s="10">
        <f>SUM(MX4:MX19)</f>
        <v>0</v>
      </c>
      <c r="MZ21" s="9" t="s">
        <v>1236</v>
      </c>
      <c r="NA21" s="10"/>
      <c r="NB21" s="10">
        <f>SUM(NB4:NB19)</f>
        <v>4316660</v>
      </c>
      <c r="NC21" s="10">
        <f>SUM(NC4:NC19)</f>
        <v>45106177</v>
      </c>
      <c r="ND21" s="10">
        <f>SUM(ND4:ND19)</f>
        <v>45106177</v>
      </c>
      <c r="NE21" s="11">
        <f>SUM(NE4:NE19)</f>
        <v>6400</v>
      </c>
      <c r="NF21" s="12">
        <f>AVERAGE(NF4:NF19)</f>
        <v>100</v>
      </c>
      <c r="NG21" s="10">
        <f>AVERAGE(NG4:NG19)</f>
        <v>0</v>
      </c>
      <c r="NH21" s="10">
        <f>AVERAGE(NH4:NH19)</f>
        <v>620000</v>
      </c>
      <c r="NI21" s="10">
        <f>SUM(NI4:NI19)</f>
        <v>0</v>
      </c>
      <c r="NK21" s="9" t="s">
        <v>1236</v>
      </c>
      <c r="NL21" s="10"/>
      <c r="NM21" s="10">
        <f>SUM(NM4:NM19)</f>
        <v>0</v>
      </c>
      <c r="NN21" s="10">
        <f>SUM(NN4:NN19)</f>
        <v>0</v>
      </c>
      <c r="NO21" s="10">
        <f>SUM(NO4:NO19)</f>
        <v>0</v>
      </c>
      <c r="NP21" s="11">
        <f>SUM(NP4:NP19)</f>
        <v>0</v>
      </c>
      <c r="NQ21" s="12">
        <f>AVERAGE(NQ4:NQ19)</f>
        <v>0</v>
      </c>
      <c r="NR21" s="10">
        <f>AVERAGE(NR4:NR19)</f>
        <v>0</v>
      </c>
      <c r="NS21" s="10">
        <f>AVERAGE(NS4:NS19)</f>
        <v>620000</v>
      </c>
      <c r="NT21" s="10">
        <f>SUM(NT4:NT19)</f>
        <v>0</v>
      </c>
      <c r="NV21" s="9" t="s">
        <v>1236</v>
      </c>
      <c r="NW21" s="10"/>
      <c r="NX21" s="10">
        <f>SUM(NX4:NX19)</f>
        <v>167927</v>
      </c>
      <c r="NY21" s="10">
        <f>SUM(NY4:NY19)</f>
        <v>0</v>
      </c>
      <c r="NZ21" s="10">
        <f>SUM(NZ4:NZ19)</f>
        <v>0</v>
      </c>
      <c r="OA21" s="11">
        <f>SUM(OA4:OA19)</f>
        <v>0</v>
      </c>
      <c r="OB21" s="12">
        <f>AVERAGE(OB4:OB19)</f>
        <v>0</v>
      </c>
      <c r="OC21" s="10">
        <f>AVERAGE(OC4:OC19)</f>
        <v>0</v>
      </c>
      <c r="OD21" s="10">
        <f>AVERAGE(OD4:OD19)</f>
        <v>620000</v>
      </c>
      <c r="OE21" s="10">
        <f>SUM(OE4:OE19)</f>
        <v>0</v>
      </c>
      <c r="OG21" s="9" t="s">
        <v>1236</v>
      </c>
      <c r="OH21" s="10"/>
      <c r="OI21" s="10">
        <f>SUM(OI4:OI19)</f>
        <v>143858</v>
      </c>
      <c r="OJ21" s="10">
        <f>SUM(OJ4:OJ19)</f>
        <v>0</v>
      </c>
      <c r="OK21" s="10">
        <f>SUM(OK4:OK19)</f>
        <v>0</v>
      </c>
      <c r="OL21" s="11">
        <f>SUM(OL4:OL19)</f>
        <v>0</v>
      </c>
      <c r="OM21" s="12">
        <f>AVERAGE(OM4:OM19)</f>
        <v>12.5</v>
      </c>
      <c r="ON21" s="10">
        <f>AVERAGE(ON4:ON19)</f>
        <v>0</v>
      </c>
      <c r="OO21" s="10">
        <f>AVERAGE(OO4:OO19)</f>
        <v>620000</v>
      </c>
      <c r="OP21" s="10">
        <f>SUM(OP4:OP19)</f>
        <v>0</v>
      </c>
    </row>
    <row r="24" spans="1:406" x14ac:dyDescent="0.35">
      <c r="A24" s="13" t="s">
        <v>1237</v>
      </c>
      <c r="B24" s="14">
        <v>0.55000000000000004</v>
      </c>
      <c r="C24" s="51" t="s">
        <v>1238</v>
      </c>
      <c r="L24" s="13" t="s">
        <v>1237</v>
      </c>
      <c r="M24" s="14">
        <v>0.55000000000000004</v>
      </c>
      <c r="N24" s="51" t="s">
        <v>1238</v>
      </c>
      <c r="W24" s="13" t="s">
        <v>1237</v>
      </c>
      <c r="X24" s="14">
        <v>0.55000000000000004</v>
      </c>
      <c r="Y24" s="51" t="s">
        <v>1238</v>
      </c>
      <c r="AH24" s="13" t="s">
        <v>1237</v>
      </c>
      <c r="AI24" s="14">
        <v>0.55000000000000004</v>
      </c>
      <c r="AJ24" s="51" t="s">
        <v>1238</v>
      </c>
      <c r="AS24" s="13" t="s">
        <v>1237</v>
      </c>
      <c r="AT24" s="14">
        <v>0.55000000000000004</v>
      </c>
      <c r="AU24" s="51" t="s">
        <v>1238</v>
      </c>
      <c r="BD24" s="13" t="s">
        <v>1237</v>
      </c>
      <c r="BE24" s="14">
        <v>0.55000000000000004</v>
      </c>
      <c r="BF24" s="51" t="s">
        <v>1238</v>
      </c>
      <c r="BO24" s="13" t="s">
        <v>1237</v>
      </c>
      <c r="BP24" s="14">
        <v>0.55000000000000004</v>
      </c>
      <c r="BQ24" s="51" t="s">
        <v>1238</v>
      </c>
      <c r="BZ24" s="13" t="s">
        <v>1237</v>
      </c>
      <c r="CA24" s="14">
        <v>0.55000000000000004</v>
      </c>
      <c r="CB24" s="51" t="s">
        <v>1238</v>
      </c>
      <c r="CK24" s="13" t="s">
        <v>1237</v>
      </c>
      <c r="CL24" s="14">
        <v>0.55000000000000004</v>
      </c>
      <c r="CM24" s="51" t="s">
        <v>1238</v>
      </c>
      <c r="CV24" s="13" t="s">
        <v>1237</v>
      </c>
      <c r="CW24" s="14">
        <v>0.55000000000000004</v>
      </c>
      <c r="CX24" s="51" t="s">
        <v>1238</v>
      </c>
      <c r="DG24" s="13" t="s">
        <v>1237</v>
      </c>
      <c r="DH24" s="14">
        <v>0.55000000000000004</v>
      </c>
      <c r="DI24" s="51" t="s">
        <v>1238</v>
      </c>
      <c r="DR24" s="13" t="s">
        <v>1237</v>
      </c>
      <c r="DS24" s="14">
        <v>0.55000000000000004</v>
      </c>
      <c r="DT24" s="51" t="s">
        <v>1238</v>
      </c>
      <c r="EC24" s="13" t="s">
        <v>1237</v>
      </c>
      <c r="ED24" s="14">
        <v>0.55000000000000004</v>
      </c>
      <c r="EE24" s="51" t="s">
        <v>1238</v>
      </c>
      <c r="EN24" s="13" t="s">
        <v>1237</v>
      </c>
      <c r="EO24" s="14">
        <v>0.55000000000000004</v>
      </c>
      <c r="EP24" s="51" t="s">
        <v>1238</v>
      </c>
      <c r="EY24" s="13" t="s">
        <v>1237</v>
      </c>
      <c r="EZ24" s="14">
        <v>0.55000000000000004</v>
      </c>
      <c r="FA24" s="51" t="s">
        <v>1238</v>
      </c>
      <c r="FJ24" s="13" t="s">
        <v>1237</v>
      </c>
      <c r="FK24" s="14">
        <v>0.55000000000000004</v>
      </c>
      <c r="FL24" s="51" t="s">
        <v>1238</v>
      </c>
      <c r="FU24" s="13" t="s">
        <v>1237</v>
      </c>
      <c r="FV24" s="14">
        <v>0.55000000000000004</v>
      </c>
      <c r="FW24" s="51" t="s">
        <v>1238</v>
      </c>
      <c r="GF24" s="13" t="s">
        <v>1237</v>
      </c>
      <c r="GG24" s="14">
        <v>0.55000000000000004</v>
      </c>
      <c r="GH24" s="51" t="s">
        <v>1238</v>
      </c>
      <c r="GQ24" s="13" t="s">
        <v>1237</v>
      </c>
      <c r="GR24" s="14">
        <v>0.55000000000000004</v>
      </c>
      <c r="GS24" s="51" t="s">
        <v>1238</v>
      </c>
      <c r="HB24" s="13" t="s">
        <v>1237</v>
      </c>
      <c r="HC24" s="14">
        <v>0.55000000000000004</v>
      </c>
      <c r="HD24" s="51" t="s">
        <v>1238</v>
      </c>
      <c r="HM24" s="13" t="s">
        <v>1237</v>
      </c>
      <c r="HN24" s="14">
        <v>0.55000000000000004</v>
      </c>
      <c r="HO24" s="51" t="s">
        <v>1238</v>
      </c>
      <c r="HX24" s="13" t="s">
        <v>1237</v>
      </c>
      <c r="HY24" s="14">
        <v>0.55000000000000004</v>
      </c>
      <c r="HZ24" s="51" t="s">
        <v>1238</v>
      </c>
      <c r="II24" s="13" t="s">
        <v>1237</v>
      </c>
      <c r="IJ24" s="14">
        <v>0.55000000000000004</v>
      </c>
      <c r="IK24" s="51" t="s">
        <v>1238</v>
      </c>
      <c r="IT24" s="13" t="s">
        <v>1237</v>
      </c>
      <c r="IU24" s="14">
        <v>0.55000000000000004</v>
      </c>
      <c r="IV24" s="51" t="s">
        <v>1238</v>
      </c>
      <c r="JE24" s="13" t="s">
        <v>1237</v>
      </c>
      <c r="JF24" s="14">
        <v>0.55000000000000004</v>
      </c>
      <c r="JG24" s="51" t="s">
        <v>1238</v>
      </c>
      <c r="JP24" s="13" t="s">
        <v>1237</v>
      </c>
      <c r="JQ24" s="14">
        <v>0.55000000000000004</v>
      </c>
      <c r="JR24" s="51" t="s">
        <v>1238</v>
      </c>
      <c r="KA24" s="13" t="s">
        <v>1237</v>
      </c>
      <c r="KB24" s="14">
        <v>0.55000000000000004</v>
      </c>
      <c r="KC24" s="51" t="s">
        <v>1238</v>
      </c>
      <c r="KL24" s="13" t="s">
        <v>1237</v>
      </c>
      <c r="KM24" s="14">
        <v>0.55000000000000004</v>
      </c>
      <c r="KN24" s="51" t="s">
        <v>1238</v>
      </c>
      <c r="KW24" s="13" t="s">
        <v>1237</v>
      </c>
      <c r="KX24" s="14">
        <v>0.55000000000000004</v>
      </c>
      <c r="KY24" s="51" t="s">
        <v>1238</v>
      </c>
      <c r="LH24" s="13" t="s">
        <v>1237</v>
      </c>
      <c r="LI24" s="14">
        <v>0.55000000000000004</v>
      </c>
      <c r="LJ24" s="51" t="s">
        <v>1238</v>
      </c>
      <c r="LS24" s="13" t="s">
        <v>1237</v>
      </c>
      <c r="LT24" s="14">
        <v>0.55000000000000004</v>
      </c>
      <c r="LU24" s="51" t="s">
        <v>1238</v>
      </c>
      <c r="MD24" s="13" t="s">
        <v>1237</v>
      </c>
      <c r="ME24" s="14">
        <v>0.55000000000000004</v>
      </c>
      <c r="MF24" s="51" t="s">
        <v>1238</v>
      </c>
      <c r="MO24" s="13" t="s">
        <v>1237</v>
      </c>
      <c r="MP24" s="14">
        <v>0.55000000000000004</v>
      </c>
      <c r="MQ24" s="51" t="s">
        <v>1238</v>
      </c>
      <c r="MZ24" s="13" t="s">
        <v>1237</v>
      </c>
      <c r="NA24" s="14">
        <v>0.55000000000000004</v>
      </c>
      <c r="NB24" s="51" t="s">
        <v>1238</v>
      </c>
      <c r="NK24" s="13" t="s">
        <v>1237</v>
      </c>
      <c r="NL24" s="14">
        <v>0.55000000000000004</v>
      </c>
      <c r="NM24" s="51" t="s">
        <v>1238</v>
      </c>
      <c r="NV24" s="13" t="s">
        <v>1237</v>
      </c>
      <c r="NW24" s="14">
        <v>0.55000000000000004</v>
      </c>
      <c r="NX24" s="51" t="s">
        <v>1238</v>
      </c>
      <c r="OG24" s="13" t="s">
        <v>1237</v>
      </c>
      <c r="OH24" s="14">
        <v>0.55000000000000004</v>
      </c>
      <c r="OI24" s="51" t="s">
        <v>1238</v>
      </c>
    </row>
    <row r="25" spans="1:406" ht="58" x14ac:dyDescent="0.35">
      <c r="A25" s="13" t="s">
        <v>1239</v>
      </c>
      <c r="B25" s="14">
        <v>0.3</v>
      </c>
      <c r="C25" s="51"/>
      <c r="L25" s="13" t="s">
        <v>1239</v>
      </c>
      <c r="M25" s="14">
        <v>0.3</v>
      </c>
      <c r="N25" s="51"/>
      <c r="W25" s="13" t="s">
        <v>1239</v>
      </c>
      <c r="X25" s="14">
        <v>0.3</v>
      </c>
      <c r="Y25" s="51"/>
      <c r="AH25" s="13" t="s">
        <v>1239</v>
      </c>
      <c r="AI25" s="14">
        <v>0.3</v>
      </c>
      <c r="AJ25" s="51"/>
      <c r="AS25" s="13" t="s">
        <v>1239</v>
      </c>
      <c r="AT25" s="14">
        <v>0.3</v>
      </c>
      <c r="AU25" s="51"/>
      <c r="BD25" s="13" t="s">
        <v>1239</v>
      </c>
      <c r="BE25" s="14">
        <v>0.3</v>
      </c>
      <c r="BF25" s="51"/>
      <c r="BO25" s="13" t="s">
        <v>1239</v>
      </c>
      <c r="BP25" s="14">
        <v>0.3</v>
      </c>
      <c r="BQ25" s="51"/>
      <c r="BZ25" s="13" t="s">
        <v>1239</v>
      </c>
      <c r="CA25" s="14">
        <v>0.3</v>
      </c>
      <c r="CB25" s="51"/>
      <c r="CK25" s="13" t="s">
        <v>1239</v>
      </c>
      <c r="CL25" s="14">
        <v>0.3</v>
      </c>
      <c r="CM25" s="51"/>
      <c r="CV25" s="13" t="s">
        <v>1239</v>
      </c>
      <c r="CW25" s="14">
        <v>0.3</v>
      </c>
      <c r="CX25" s="51"/>
      <c r="DG25" s="13" t="s">
        <v>1239</v>
      </c>
      <c r="DH25" s="14">
        <v>0.3</v>
      </c>
      <c r="DI25" s="51"/>
      <c r="DR25" s="13" t="s">
        <v>1239</v>
      </c>
      <c r="DS25" s="14">
        <v>0.3</v>
      </c>
      <c r="DT25" s="51"/>
      <c r="EC25" s="13" t="s">
        <v>1239</v>
      </c>
      <c r="ED25" s="14">
        <v>0.3</v>
      </c>
      <c r="EE25" s="51"/>
      <c r="EN25" s="13" t="s">
        <v>1239</v>
      </c>
      <c r="EO25" s="14">
        <v>0.3</v>
      </c>
      <c r="EP25" s="51"/>
      <c r="EY25" s="13" t="s">
        <v>1239</v>
      </c>
      <c r="EZ25" s="14">
        <v>0.3</v>
      </c>
      <c r="FA25" s="51"/>
      <c r="FJ25" s="13" t="s">
        <v>1239</v>
      </c>
      <c r="FK25" s="14">
        <v>0.3</v>
      </c>
      <c r="FL25" s="51"/>
      <c r="FU25" s="13" t="s">
        <v>1239</v>
      </c>
      <c r="FV25" s="14">
        <v>0.3</v>
      </c>
      <c r="FW25" s="51"/>
      <c r="GF25" s="13" t="s">
        <v>1239</v>
      </c>
      <c r="GG25" s="14">
        <v>0.3</v>
      </c>
      <c r="GH25" s="51"/>
      <c r="GQ25" s="13" t="s">
        <v>1239</v>
      </c>
      <c r="GR25" s="14">
        <v>0.3</v>
      </c>
      <c r="GS25" s="51"/>
      <c r="HB25" s="13" t="s">
        <v>1239</v>
      </c>
      <c r="HC25" s="14">
        <v>0.3</v>
      </c>
      <c r="HD25" s="51"/>
      <c r="HM25" s="13" t="s">
        <v>1239</v>
      </c>
      <c r="HN25" s="14">
        <v>0.3</v>
      </c>
      <c r="HO25" s="51"/>
      <c r="HX25" s="13" t="s">
        <v>1239</v>
      </c>
      <c r="HY25" s="14">
        <v>0.3</v>
      </c>
      <c r="HZ25" s="51"/>
      <c r="II25" s="13" t="s">
        <v>1239</v>
      </c>
      <c r="IJ25" s="14">
        <v>0.3</v>
      </c>
      <c r="IK25" s="51"/>
      <c r="IT25" s="13" t="s">
        <v>1239</v>
      </c>
      <c r="IU25" s="14">
        <v>0.3</v>
      </c>
      <c r="IV25" s="51"/>
      <c r="JE25" s="13" t="s">
        <v>1239</v>
      </c>
      <c r="JF25" s="14">
        <v>0.3</v>
      </c>
      <c r="JG25" s="51"/>
      <c r="JP25" s="13" t="s">
        <v>1239</v>
      </c>
      <c r="JQ25" s="14">
        <v>0.3</v>
      </c>
      <c r="JR25" s="51"/>
      <c r="KA25" s="13" t="s">
        <v>1239</v>
      </c>
      <c r="KB25" s="14">
        <v>0.3</v>
      </c>
      <c r="KC25" s="51"/>
      <c r="KL25" s="13" t="s">
        <v>1239</v>
      </c>
      <c r="KM25" s="14">
        <v>0.3</v>
      </c>
      <c r="KN25" s="51"/>
      <c r="KW25" s="13" t="s">
        <v>1239</v>
      </c>
      <c r="KX25" s="14">
        <v>0.3</v>
      </c>
      <c r="KY25" s="51"/>
      <c r="LH25" s="13" t="s">
        <v>1239</v>
      </c>
      <c r="LI25" s="14">
        <v>0.3</v>
      </c>
      <c r="LJ25" s="51"/>
      <c r="LS25" s="13" t="s">
        <v>1239</v>
      </c>
      <c r="LT25" s="14">
        <v>0.3</v>
      </c>
      <c r="LU25" s="51"/>
      <c r="MD25" s="13" t="s">
        <v>1239</v>
      </c>
      <c r="ME25" s="14">
        <v>0.3</v>
      </c>
      <c r="MF25" s="51"/>
      <c r="MO25" s="13" t="s">
        <v>1239</v>
      </c>
      <c r="MP25" s="14">
        <v>0.3</v>
      </c>
      <c r="MQ25" s="51"/>
      <c r="MZ25" s="13" t="s">
        <v>1239</v>
      </c>
      <c r="NA25" s="14">
        <v>0.3</v>
      </c>
      <c r="NB25" s="51"/>
      <c r="NK25" s="13" t="s">
        <v>1239</v>
      </c>
      <c r="NL25" s="14">
        <v>0.3</v>
      </c>
      <c r="NM25" s="51"/>
      <c r="NV25" s="13" t="s">
        <v>1239</v>
      </c>
      <c r="NW25" s="14">
        <v>0.3</v>
      </c>
      <c r="NX25" s="51"/>
      <c r="OG25" s="13" t="s">
        <v>1239</v>
      </c>
      <c r="OH25" s="14">
        <v>0.3</v>
      </c>
      <c r="OI25" s="51"/>
    </row>
    <row r="26" spans="1:406" ht="43.5" x14ac:dyDescent="0.35">
      <c r="A26" s="13" t="s">
        <v>1240</v>
      </c>
      <c r="B26" s="14">
        <v>0.15</v>
      </c>
      <c r="C26" s="51"/>
      <c r="L26" s="13" t="s">
        <v>1240</v>
      </c>
      <c r="M26" s="14">
        <v>0.15</v>
      </c>
      <c r="N26" s="51"/>
      <c r="W26" s="13" t="s">
        <v>1240</v>
      </c>
      <c r="X26" s="14">
        <v>0.15</v>
      </c>
      <c r="Y26" s="51"/>
      <c r="AH26" s="13" t="s">
        <v>1240</v>
      </c>
      <c r="AI26" s="14">
        <v>0.15</v>
      </c>
      <c r="AJ26" s="51"/>
      <c r="AS26" s="13" t="s">
        <v>1240</v>
      </c>
      <c r="AT26" s="14">
        <v>0.15</v>
      </c>
      <c r="AU26" s="51"/>
      <c r="BD26" s="13" t="s">
        <v>1240</v>
      </c>
      <c r="BE26" s="14">
        <v>0.15</v>
      </c>
      <c r="BF26" s="51"/>
      <c r="BO26" s="13" t="s">
        <v>1240</v>
      </c>
      <c r="BP26" s="14">
        <v>0.15</v>
      </c>
      <c r="BQ26" s="51"/>
      <c r="BZ26" s="13" t="s">
        <v>1240</v>
      </c>
      <c r="CA26" s="14">
        <v>0.15</v>
      </c>
      <c r="CB26" s="51"/>
      <c r="CK26" s="13" t="s">
        <v>1240</v>
      </c>
      <c r="CL26" s="14">
        <v>0.15</v>
      </c>
      <c r="CM26" s="51"/>
      <c r="CV26" s="13" t="s">
        <v>1240</v>
      </c>
      <c r="CW26" s="14">
        <v>0.15</v>
      </c>
      <c r="CX26" s="51"/>
      <c r="DG26" s="13" t="s">
        <v>1240</v>
      </c>
      <c r="DH26" s="14">
        <v>0.15</v>
      </c>
      <c r="DI26" s="51"/>
      <c r="DR26" s="13" t="s">
        <v>1240</v>
      </c>
      <c r="DS26" s="14">
        <v>0.15</v>
      </c>
      <c r="DT26" s="51"/>
      <c r="EC26" s="13" t="s">
        <v>1240</v>
      </c>
      <c r="ED26" s="14">
        <v>0.15</v>
      </c>
      <c r="EE26" s="51"/>
      <c r="EN26" s="13" t="s">
        <v>1240</v>
      </c>
      <c r="EO26" s="14">
        <v>0.15</v>
      </c>
      <c r="EP26" s="51"/>
      <c r="EY26" s="13" t="s">
        <v>1240</v>
      </c>
      <c r="EZ26" s="14">
        <v>0.15</v>
      </c>
      <c r="FA26" s="51"/>
      <c r="FJ26" s="13" t="s">
        <v>1240</v>
      </c>
      <c r="FK26" s="14">
        <v>0.15</v>
      </c>
      <c r="FL26" s="51"/>
      <c r="FU26" s="13" t="s">
        <v>1240</v>
      </c>
      <c r="FV26" s="14">
        <v>0.15</v>
      </c>
      <c r="FW26" s="51"/>
      <c r="GF26" s="13" t="s">
        <v>1240</v>
      </c>
      <c r="GG26" s="14">
        <v>0.15</v>
      </c>
      <c r="GH26" s="51"/>
      <c r="GQ26" s="13" t="s">
        <v>1240</v>
      </c>
      <c r="GR26" s="14">
        <v>0.15</v>
      </c>
      <c r="GS26" s="51"/>
      <c r="HB26" s="13" t="s">
        <v>1240</v>
      </c>
      <c r="HC26" s="14">
        <v>0.15</v>
      </c>
      <c r="HD26" s="51"/>
      <c r="HM26" s="13" t="s">
        <v>1240</v>
      </c>
      <c r="HN26" s="14">
        <v>0.15</v>
      </c>
      <c r="HO26" s="51"/>
      <c r="HX26" s="13" t="s">
        <v>1240</v>
      </c>
      <c r="HY26" s="14">
        <v>0.15</v>
      </c>
      <c r="HZ26" s="51"/>
      <c r="II26" s="13" t="s">
        <v>1240</v>
      </c>
      <c r="IJ26" s="14">
        <v>0.15</v>
      </c>
      <c r="IK26" s="51"/>
      <c r="IT26" s="13" t="s">
        <v>1240</v>
      </c>
      <c r="IU26" s="14">
        <v>0.15</v>
      </c>
      <c r="IV26" s="51"/>
      <c r="JE26" s="13" t="s">
        <v>1240</v>
      </c>
      <c r="JF26" s="14">
        <v>0.15</v>
      </c>
      <c r="JG26" s="51"/>
      <c r="JP26" s="13" t="s">
        <v>1240</v>
      </c>
      <c r="JQ26" s="14">
        <v>0.15</v>
      </c>
      <c r="JR26" s="51"/>
      <c r="KA26" s="13" t="s">
        <v>1240</v>
      </c>
      <c r="KB26" s="14">
        <v>0.15</v>
      </c>
      <c r="KC26" s="51"/>
      <c r="KL26" s="13" t="s">
        <v>1240</v>
      </c>
      <c r="KM26" s="14">
        <v>0.15</v>
      </c>
      <c r="KN26" s="51"/>
      <c r="KW26" s="13" t="s">
        <v>1240</v>
      </c>
      <c r="KX26" s="14">
        <v>0.15</v>
      </c>
      <c r="KY26" s="51"/>
      <c r="LH26" s="13" t="s">
        <v>1240</v>
      </c>
      <c r="LI26" s="14">
        <v>0.15</v>
      </c>
      <c r="LJ26" s="51"/>
      <c r="LS26" s="13" t="s">
        <v>1240</v>
      </c>
      <c r="LT26" s="14">
        <v>0.15</v>
      </c>
      <c r="LU26" s="51"/>
      <c r="MD26" s="13" t="s">
        <v>1240</v>
      </c>
      <c r="ME26" s="14">
        <v>0.15</v>
      </c>
      <c r="MF26" s="51"/>
      <c r="MO26" s="13" t="s">
        <v>1240</v>
      </c>
      <c r="MP26" s="14">
        <v>0.15</v>
      </c>
      <c r="MQ26" s="51"/>
      <c r="MZ26" s="13" t="s">
        <v>1240</v>
      </c>
      <c r="NA26" s="14">
        <v>0.15</v>
      </c>
      <c r="NB26" s="51"/>
      <c r="NK26" s="13" t="s">
        <v>1240</v>
      </c>
      <c r="NL26" s="14">
        <v>0.15</v>
      </c>
      <c r="NM26" s="51"/>
      <c r="NV26" s="13" t="s">
        <v>1240</v>
      </c>
      <c r="NW26" s="14">
        <v>0.15</v>
      </c>
      <c r="NX26" s="51"/>
      <c r="OG26" s="13" t="s">
        <v>1240</v>
      </c>
      <c r="OH26" s="14">
        <v>0.15</v>
      </c>
      <c r="OI26" s="51"/>
    </row>
    <row r="27" spans="1:406" x14ac:dyDescent="0.35">
      <c r="A27" s="15"/>
      <c r="B27" s="10"/>
      <c r="C27" s="10"/>
      <c r="L27" s="15"/>
      <c r="M27" s="10"/>
      <c r="N27" s="10"/>
      <c r="W27" s="15"/>
      <c r="X27" s="10"/>
      <c r="Y27" s="10"/>
      <c r="AH27" s="15"/>
      <c r="AI27" s="10"/>
      <c r="AJ27" s="10"/>
      <c r="AS27" s="15"/>
      <c r="AT27" s="10"/>
      <c r="AU27" s="10"/>
      <c r="BD27" s="15"/>
      <c r="BE27" s="10"/>
      <c r="BF27" s="10"/>
      <c r="BO27" s="15"/>
      <c r="BP27" s="10"/>
      <c r="BQ27" s="10"/>
      <c r="BZ27" s="15"/>
      <c r="CA27" s="10"/>
      <c r="CB27" s="10"/>
      <c r="CK27" s="15"/>
      <c r="CL27" s="10"/>
      <c r="CM27" s="10"/>
      <c r="CV27" s="15"/>
      <c r="CW27" s="10"/>
      <c r="CX27" s="10"/>
      <c r="DG27" s="15"/>
      <c r="DH27" s="10"/>
      <c r="DI27" s="10"/>
      <c r="DR27" s="15"/>
      <c r="DS27" s="10"/>
      <c r="DT27" s="10"/>
      <c r="EC27" s="15"/>
      <c r="ED27" s="10"/>
      <c r="EE27" s="10"/>
      <c r="EN27" s="15"/>
      <c r="EO27" s="10"/>
      <c r="EP27" s="10"/>
      <c r="EY27" s="15"/>
      <c r="EZ27" s="10"/>
      <c r="FA27" s="10"/>
      <c r="FJ27" s="15"/>
      <c r="FK27" s="10"/>
      <c r="FL27" s="10"/>
      <c r="FU27" s="15"/>
      <c r="FV27" s="10"/>
      <c r="FW27" s="10"/>
      <c r="GF27" s="15"/>
      <c r="GG27" s="10"/>
      <c r="GH27" s="10"/>
      <c r="GQ27" s="15"/>
      <c r="GR27" s="10"/>
      <c r="GS27" s="10"/>
      <c r="HB27" s="15"/>
      <c r="HC27" s="10"/>
      <c r="HD27" s="10"/>
      <c r="HM27" s="15"/>
      <c r="HN27" s="10"/>
      <c r="HO27" s="10"/>
      <c r="HX27" s="15"/>
      <c r="HY27" s="10"/>
      <c r="HZ27" s="10"/>
      <c r="II27" s="15"/>
      <c r="IJ27" s="10"/>
      <c r="IK27" s="10"/>
      <c r="IT27" s="15"/>
      <c r="IU27" s="10"/>
      <c r="IV27" s="10"/>
      <c r="JE27" s="15"/>
      <c r="JF27" s="10"/>
      <c r="JG27" s="10"/>
      <c r="JP27" s="15"/>
      <c r="JQ27" s="10"/>
      <c r="JR27" s="10"/>
      <c r="KA27" s="15"/>
      <c r="KB27" s="10"/>
      <c r="KC27" s="10"/>
      <c r="KL27" s="15"/>
      <c r="KM27" s="10"/>
      <c r="KN27" s="10"/>
      <c r="KW27" s="15"/>
      <c r="KX27" s="10"/>
      <c r="KY27" s="10"/>
      <c r="LH27" s="15"/>
      <c r="LI27" s="10"/>
      <c r="LJ27" s="10"/>
      <c r="LS27" s="15"/>
      <c r="LT27" s="10"/>
      <c r="LU27" s="10"/>
      <c r="MD27" s="15"/>
      <c r="ME27" s="10"/>
      <c r="MF27" s="10"/>
      <c r="MO27" s="15"/>
      <c r="MP27" s="10"/>
      <c r="MQ27" s="10"/>
      <c r="MZ27" s="15"/>
      <c r="NA27" s="10"/>
      <c r="NB27" s="10"/>
      <c r="NK27" s="15"/>
      <c r="NL27" s="10"/>
      <c r="NM27" s="10"/>
      <c r="NV27" s="15"/>
      <c r="NW27" s="10"/>
      <c r="NX27" s="10"/>
      <c r="OG27" s="15"/>
      <c r="OH27" s="10"/>
      <c r="OI27" s="10"/>
    </row>
    <row r="28" spans="1:406" ht="145" x14ac:dyDescent="0.35">
      <c r="A28" s="9"/>
      <c r="B28" s="9" t="s">
        <v>1241</v>
      </c>
      <c r="C28" s="10"/>
      <c r="L28" s="9"/>
      <c r="M28" s="9" t="s">
        <v>1241</v>
      </c>
      <c r="N28" s="10"/>
      <c r="W28" s="9"/>
      <c r="X28" s="9" t="s">
        <v>1241</v>
      </c>
      <c r="Y28" s="10"/>
      <c r="AH28" s="9"/>
      <c r="AI28" s="9" t="s">
        <v>1241</v>
      </c>
      <c r="AJ28" s="10"/>
      <c r="AS28" s="9"/>
      <c r="AT28" s="9" t="s">
        <v>1241</v>
      </c>
      <c r="AU28" s="10"/>
      <c r="BD28" s="9"/>
      <c r="BE28" s="9" t="s">
        <v>1241</v>
      </c>
      <c r="BF28" s="10"/>
      <c r="BO28" s="9"/>
      <c r="BP28" s="9" t="s">
        <v>1241</v>
      </c>
      <c r="BQ28" s="10"/>
      <c r="BZ28" s="9"/>
      <c r="CA28" s="9" t="s">
        <v>1241</v>
      </c>
      <c r="CB28" s="10"/>
      <c r="CK28" s="9"/>
      <c r="CL28" s="9" t="s">
        <v>1241</v>
      </c>
      <c r="CM28" s="10"/>
      <c r="CV28" s="9"/>
      <c r="CW28" s="9" t="s">
        <v>1241</v>
      </c>
      <c r="CX28" s="10"/>
      <c r="DG28" s="9"/>
      <c r="DH28" s="9" t="s">
        <v>1241</v>
      </c>
      <c r="DI28" s="10"/>
      <c r="DR28" s="9"/>
      <c r="DS28" s="9" t="s">
        <v>1241</v>
      </c>
      <c r="DT28" s="10"/>
      <c r="EC28" s="9"/>
      <c r="ED28" s="9" t="s">
        <v>1241</v>
      </c>
      <c r="EE28" s="10"/>
      <c r="EN28" s="9"/>
      <c r="EO28" s="9" t="s">
        <v>1241</v>
      </c>
      <c r="EP28" s="10"/>
      <c r="EY28" s="9"/>
      <c r="EZ28" s="9" t="s">
        <v>1241</v>
      </c>
      <c r="FA28" s="10"/>
      <c r="FJ28" s="9"/>
      <c r="FK28" s="9" t="s">
        <v>1241</v>
      </c>
      <c r="FL28" s="10"/>
      <c r="FU28" s="9"/>
      <c r="FV28" s="9" t="s">
        <v>1241</v>
      </c>
      <c r="FW28" s="10"/>
      <c r="GF28" s="9"/>
      <c r="GG28" s="9" t="s">
        <v>1241</v>
      </c>
      <c r="GH28" s="10"/>
      <c r="GQ28" s="9"/>
      <c r="GR28" s="9" t="s">
        <v>1241</v>
      </c>
      <c r="GS28" s="10"/>
      <c r="HB28" s="9"/>
      <c r="HC28" s="9" t="s">
        <v>1241</v>
      </c>
      <c r="HD28" s="10"/>
      <c r="HM28" s="9"/>
      <c r="HN28" s="9" t="s">
        <v>1241</v>
      </c>
      <c r="HO28" s="10"/>
      <c r="HX28" s="9"/>
      <c r="HY28" s="9" t="s">
        <v>1241</v>
      </c>
      <c r="HZ28" s="10"/>
      <c r="II28" s="9"/>
      <c r="IJ28" s="9" t="s">
        <v>1241</v>
      </c>
      <c r="IK28" s="10"/>
      <c r="IT28" s="9"/>
      <c r="IU28" s="9" t="s">
        <v>1241</v>
      </c>
      <c r="IV28" s="10"/>
      <c r="JE28" s="9"/>
      <c r="JF28" s="9" t="s">
        <v>1241</v>
      </c>
      <c r="JG28" s="10"/>
      <c r="JP28" s="9"/>
      <c r="JQ28" s="9" t="s">
        <v>1241</v>
      </c>
      <c r="JR28" s="10"/>
      <c r="KA28" s="9"/>
      <c r="KB28" s="9" t="s">
        <v>1241</v>
      </c>
      <c r="KC28" s="10"/>
      <c r="KL28" s="9"/>
      <c r="KM28" s="9" t="s">
        <v>1241</v>
      </c>
      <c r="KN28" s="10"/>
      <c r="KW28" s="9"/>
      <c r="KX28" s="9" t="s">
        <v>1241</v>
      </c>
      <c r="KY28" s="10"/>
      <c r="LH28" s="9"/>
      <c r="LI28" s="9" t="s">
        <v>1241</v>
      </c>
      <c r="LJ28" s="10"/>
      <c r="LS28" s="9"/>
      <c r="LT28" s="9" t="s">
        <v>1241</v>
      </c>
      <c r="LU28" s="10"/>
      <c r="MD28" s="9"/>
      <c r="ME28" s="9" t="s">
        <v>1241</v>
      </c>
      <c r="MF28" s="10"/>
      <c r="MO28" s="9"/>
      <c r="MP28" s="9" t="s">
        <v>1241</v>
      </c>
      <c r="MQ28" s="10"/>
      <c r="MZ28" s="9"/>
      <c r="NA28" s="9" t="s">
        <v>1241</v>
      </c>
      <c r="NB28" s="10"/>
      <c r="NK28" s="9"/>
      <c r="NL28" s="9" t="s">
        <v>1241</v>
      </c>
      <c r="NM28" s="10"/>
      <c r="NV28" s="9"/>
      <c r="NW28" s="9" t="s">
        <v>1241</v>
      </c>
      <c r="NX28" s="10"/>
      <c r="OG28" s="9"/>
      <c r="OH28" s="9" t="s">
        <v>1241</v>
      </c>
      <c r="OI28" s="10"/>
    </row>
    <row r="29" spans="1:406" ht="43.5" x14ac:dyDescent="0.35">
      <c r="A29" s="9" t="s">
        <v>1242</v>
      </c>
      <c r="B29" s="10">
        <f>B24*C21+B25*((F21*H21)+(D21-E21))+B26*E21</f>
        <v>4228410.7</v>
      </c>
      <c r="C29" s="9"/>
      <c r="L29" s="9" t="s">
        <v>1242</v>
      </c>
      <c r="M29" s="10">
        <f>M24*N21+M25*((Q21*S21)+(O21-P21))+M26*P21</f>
        <v>0</v>
      </c>
      <c r="N29" s="9"/>
      <c r="W29" s="9" t="s">
        <v>1242</v>
      </c>
      <c r="X29" s="10">
        <f>X24*Y21+X25*((AB21*AD21)+(Z21-AA21))+X26*AA21</f>
        <v>0</v>
      </c>
      <c r="Y29" s="9"/>
      <c r="AH29" s="9" t="s">
        <v>1242</v>
      </c>
      <c r="AI29" s="10">
        <f>AI24*AJ21+AI25*((AM21*AO21)+(AK21-AL21))+AI26*AL21</f>
        <v>100825.5</v>
      </c>
      <c r="AJ29" s="9"/>
      <c r="AS29" s="9" t="s">
        <v>1242</v>
      </c>
      <c r="AT29" s="10">
        <f>AT24*AU21+AT25*((AX21*AZ21)+(AV21-AW21))+AT26*AW21</f>
        <v>2657596.1500000004</v>
      </c>
      <c r="AU29" s="9"/>
      <c r="BD29" s="9" t="s">
        <v>1242</v>
      </c>
      <c r="BE29" s="10">
        <f>BE24*BF21+BE25*((BI21*BK21)+(BG21-BH21))+BE26*BH21</f>
        <v>13570008.900000002</v>
      </c>
      <c r="BF29" s="9"/>
      <c r="BO29" s="9" t="s">
        <v>1242</v>
      </c>
      <c r="BP29" s="10">
        <f>BP24*BQ21+BP25*((BT21*BV21)+(BR21-BS21))+BP26*BS21</f>
        <v>14441620.949999999</v>
      </c>
      <c r="BQ29" s="9"/>
      <c r="BZ29" s="9" t="s">
        <v>1242</v>
      </c>
      <c r="CA29" s="10">
        <f>CA24*CB21+CA25*((CE21*CG21)+(CC21-CD21))+CA26*CD21</f>
        <v>24110421.050000004</v>
      </c>
      <c r="CB29" s="9"/>
      <c r="CK29" s="9" t="s">
        <v>1242</v>
      </c>
      <c r="CL29" s="10">
        <f>CL24*CM21+CL25*((CP21*CR21)+(CN21-CO21))+CL26*CO21</f>
        <v>411699</v>
      </c>
      <c r="CM29" s="9"/>
      <c r="CV29" s="9" t="s">
        <v>1242</v>
      </c>
      <c r="CW29" s="10">
        <f>CW24*CX21+CW25*((DA21*DC21)+(CY21-CZ21))+CW26*CZ21</f>
        <v>1144124.3</v>
      </c>
      <c r="CX29" s="9"/>
      <c r="DG29" s="9" t="s">
        <v>1242</v>
      </c>
      <c r="DH29" s="10">
        <f>DH24*DI21+DH25*((DL21*DN21)+(DJ21-DK21))+DH26*DK21</f>
        <v>0</v>
      </c>
      <c r="DI29" s="9"/>
      <c r="DR29" s="9" t="s">
        <v>1242</v>
      </c>
      <c r="DS29" s="10">
        <f>DS24*DT21+DS25*((DW21*DY21)+(DU21-DV21))+DS26*DV21</f>
        <v>8965769.2999999989</v>
      </c>
      <c r="DT29" s="9"/>
      <c r="EC29" s="9" t="s">
        <v>1242</v>
      </c>
      <c r="ED29" s="10">
        <f>ED24*EE21+ED25*((EH21*EJ21)+(EF21-EG21))+ED26*EG21</f>
        <v>506508.20000000007</v>
      </c>
      <c r="EE29" s="9"/>
      <c r="EN29" s="9" t="s">
        <v>1242</v>
      </c>
      <c r="EO29" s="10">
        <f>EO24*EP21+EO25*((ES21*EU21)+(EQ21-ER21))+EO26*ER21</f>
        <v>770438.9</v>
      </c>
      <c r="EP29" s="9"/>
      <c r="EY29" s="9" t="s">
        <v>1242</v>
      </c>
      <c r="EZ29" s="10">
        <f>EZ24*FA21+EZ25*((FD21*FF21)+(FB21-FC21))+EZ26*FC21</f>
        <v>498255.15</v>
      </c>
      <c r="FA29" s="9"/>
      <c r="FJ29" s="9" t="s">
        <v>1242</v>
      </c>
      <c r="FK29" s="10">
        <f>FK24*FL21+FK25*((FO21*FQ21)+(FM21-FN21))+FK26*FN21</f>
        <v>2651631.0500000003</v>
      </c>
      <c r="FL29" s="9"/>
      <c r="FU29" s="9" t="s">
        <v>1242</v>
      </c>
      <c r="FV29" s="10">
        <f>FV24*FW21+FV25*((FZ21*GB21)+(FX21-FY21))+FV26*FY21</f>
        <v>0</v>
      </c>
      <c r="FW29" s="9"/>
      <c r="GF29" s="9" t="s">
        <v>1242</v>
      </c>
      <c r="GG29" s="10">
        <f>GG24*GH21+GG25*((GK21*GM21)+(GI21-GJ21))+GG26*GJ21</f>
        <v>0</v>
      </c>
      <c r="GH29" s="9"/>
      <c r="GQ29" s="9" t="s">
        <v>1242</v>
      </c>
      <c r="GR29" s="10">
        <f>GR24*GS21+GR25*((GV21*GX21)+(GT21-GU21))+GR26*GU21</f>
        <v>170925.15000000002</v>
      </c>
      <c r="GS29" s="9"/>
      <c r="HB29" s="9" t="s">
        <v>1242</v>
      </c>
      <c r="HC29" s="10">
        <f>HC24*HD21+HC25*((HG21*HI21)+(HE21-HF21))+HC26*HF21</f>
        <v>0</v>
      </c>
      <c r="HD29" s="9"/>
      <c r="HM29" s="9" t="s">
        <v>1242</v>
      </c>
      <c r="HN29" s="10">
        <f>HN24*HO21+HN25*((HR21*HT21)+(HP21-HQ21))+HN26*HQ21</f>
        <v>1103540.9000000001</v>
      </c>
      <c r="HO29" s="9"/>
      <c r="HX29" s="9" t="s">
        <v>1242</v>
      </c>
      <c r="HY29" s="10">
        <f>HY24*HZ21+HY25*((IC21*IE21)+(IA21-IB21))+HY26*IB21</f>
        <v>0</v>
      </c>
      <c r="HZ29" s="9"/>
      <c r="II29" s="9" t="s">
        <v>1242</v>
      </c>
      <c r="IJ29" s="10">
        <f>IJ24*IK21+IJ25*((IN21*IP21)+(IL21-IM21))+IJ26*IM21</f>
        <v>263965843.75</v>
      </c>
      <c r="IK29" s="9"/>
      <c r="IT29" s="9" t="s">
        <v>1242</v>
      </c>
      <c r="IU29" s="10">
        <f>IU24*IV21+IU25*((IY21*JA21)+(IW21-IX21))+IU26*IX21</f>
        <v>514506.4</v>
      </c>
      <c r="IV29" s="9"/>
      <c r="JE29" s="9" t="s">
        <v>1242</v>
      </c>
      <c r="JF29" s="10">
        <f>JF24*JG21+JF25*((JJ21*JL21)+(JH21-JI21))+JF26*JI21</f>
        <v>3624592.85</v>
      </c>
      <c r="JG29" s="9"/>
      <c r="JP29" s="9" t="s">
        <v>1242</v>
      </c>
      <c r="JQ29" s="10">
        <f>JQ24*JR21+JQ25*((JU21*JW21)+(JS21-JT21))+JQ26*JT21</f>
        <v>2024837.1</v>
      </c>
      <c r="JR29" s="9"/>
      <c r="KA29" s="9" t="s">
        <v>1242</v>
      </c>
      <c r="KB29" s="10">
        <f>KB24*KC21+KB25*((KF21*KH21)+(KD21-KE21))+KB26*KE21</f>
        <v>499585.9</v>
      </c>
      <c r="KC29" s="9"/>
      <c r="KL29" s="9" t="s">
        <v>1242</v>
      </c>
      <c r="KM29" s="10">
        <f>KM24*KN21+KM25*((KQ21*KS21)+(KO21-KP21))+KM26*KP21</f>
        <v>43374.350000000006</v>
      </c>
      <c r="KN29" s="9"/>
      <c r="KW29" s="9" t="s">
        <v>1242</v>
      </c>
      <c r="KX29" s="10">
        <f>KX24*KY21+KX25*((LB21*LD21)+(KZ21-LA21))+KX26*LA21</f>
        <v>1433160.75</v>
      </c>
      <c r="KY29" s="9"/>
      <c r="LH29" s="9" t="s">
        <v>1242</v>
      </c>
      <c r="LI29" s="10">
        <f>LI24*LJ21+LI25*((LM21*LO21)+(LK21-LL21))+LI26*LL21</f>
        <v>267908.85000000003</v>
      </c>
      <c r="LJ29" s="9"/>
      <c r="LS29" s="9" t="s">
        <v>1242</v>
      </c>
      <c r="LT29" s="10">
        <f>LT24*LU21+LT25*((LX21*LZ21)+(LV21-LW21))+LT26*LW21</f>
        <v>364117.60000000003</v>
      </c>
      <c r="LU29" s="9"/>
      <c r="MD29" s="9" t="s">
        <v>1242</v>
      </c>
      <c r="ME29" s="10">
        <f>ME24*MF21+ME25*((MI21*MK21)+(MG21-MH21))+ME26*MH21</f>
        <v>0</v>
      </c>
      <c r="MF29" s="9"/>
      <c r="MO29" s="9" t="s">
        <v>1242</v>
      </c>
      <c r="MP29" s="10">
        <f>MP24*MQ21+MP25*((MT21*MV21)+(MR21-MS21))+MP26*MS21</f>
        <v>786503.65</v>
      </c>
      <c r="MQ29" s="9"/>
      <c r="MZ29" s="9" t="s">
        <v>1242</v>
      </c>
      <c r="NA29" s="10">
        <f>NA24*NB21+NA25*((NE21*NG21)+(NC21-ND21))+NA26*ND21</f>
        <v>9140089.5500000007</v>
      </c>
      <c r="NB29" s="9"/>
      <c r="NK29" s="9" t="s">
        <v>1242</v>
      </c>
      <c r="NL29" s="10">
        <f>NL24*NM21+NL25*((NP21*NR21)+(NN21-NO21))+NL26*NO21</f>
        <v>0</v>
      </c>
      <c r="NM29" s="9"/>
      <c r="NV29" s="9" t="s">
        <v>1242</v>
      </c>
      <c r="NW29" s="10">
        <f>NW24*NX21+NW25*((OA21*OC21)+(NY21-NZ21))+NW26*NZ21</f>
        <v>92359.85</v>
      </c>
      <c r="NX29" s="9"/>
      <c r="OG29" s="9" t="s">
        <v>1242</v>
      </c>
      <c r="OH29" s="10">
        <f>OH24*OI21+OH25*((OL21*ON21)+(OJ21-OK21))+OH26*OK21</f>
        <v>79121.900000000009</v>
      </c>
      <c r="OI29" s="9"/>
    </row>
    <row r="34" spans="1:12" ht="43.5" x14ac:dyDescent="0.35">
      <c r="A34" s="39" t="s">
        <v>1273</v>
      </c>
      <c r="B34" s="40" t="s">
        <v>1244</v>
      </c>
      <c r="C34" s="40" t="s">
        <v>1288</v>
      </c>
      <c r="D34" s="40" t="s">
        <v>1246</v>
      </c>
      <c r="E34" s="40" t="s">
        <v>1274</v>
      </c>
      <c r="F34" s="40" t="s">
        <v>1248</v>
      </c>
      <c r="G34" s="41" t="s">
        <v>1276</v>
      </c>
    </row>
    <row r="35" spans="1:12" x14ac:dyDescent="0.35">
      <c r="A35" s="46" t="s">
        <v>1299</v>
      </c>
      <c r="B35" s="28">
        <f>B29</f>
        <v>4228410.7</v>
      </c>
      <c r="C35" s="27">
        <f>I19</f>
        <v>620000</v>
      </c>
      <c r="D35" s="27">
        <f>B35/C35</f>
        <v>6.8200172580645164</v>
      </c>
      <c r="E35" s="28">
        <f>D35/MAX($D$35:$D$71)</f>
        <v>1.6018779702440197E-2</v>
      </c>
      <c r="F35" s="28">
        <f>E35*100</f>
        <v>1.6018779702440196</v>
      </c>
      <c r="G35" s="32" t="str">
        <f>IF(F35&gt;80, "10", IF(F35&gt;60, "9", IF(F35&gt;40, "8", IF(F35&gt;30, "7", IF(F35&gt;20, "6", IF(F35&gt;10, "5", IF(F35&gt;60, "4", IF(F35&gt;3, "3", IF(F35&gt;1, "2", "1")))))))))</f>
        <v>2</v>
      </c>
      <c r="J35" s="9"/>
      <c r="K35" s="16" t="s">
        <v>1250</v>
      </c>
      <c r="L35" s="17" t="s">
        <v>1251</v>
      </c>
    </row>
    <row r="36" spans="1:12" x14ac:dyDescent="0.35">
      <c r="A36" s="46" t="s">
        <v>1356</v>
      </c>
      <c r="B36" s="2">
        <f>M29</f>
        <v>0</v>
      </c>
      <c r="C36" s="27">
        <v>620000</v>
      </c>
      <c r="D36" s="27">
        <f t="shared" ref="D36:D71" si="0">B36/C36</f>
        <v>0</v>
      </c>
      <c r="E36" s="28">
        <f t="shared" ref="E36:E71" si="1">D36/MAX($D$35:$D$71)</f>
        <v>0</v>
      </c>
      <c r="F36" s="28">
        <f t="shared" ref="F36:F71" si="2">E36*100</f>
        <v>0</v>
      </c>
      <c r="G36" s="32" t="str">
        <f t="shared" ref="G36:G71" si="3">IF(F36&gt;80, "10", IF(F36&gt;60, "9", IF(F36&gt;40, "8", IF(F36&gt;30, "7", IF(F36&gt;20, "6", IF(F36&gt;10, "5", IF(F36&gt;60, "4", IF(F36&gt;3, "3", IF(F36&gt;1, "2", "1")))))))))</f>
        <v>1</v>
      </c>
      <c r="J36" s="9" t="s">
        <v>1271</v>
      </c>
      <c r="K36" s="18" t="s">
        <v>1252</v>
      </c>
      <c r="L36" s="19">
        <v>1</v>
      </c>
    </row>
    <row r="37" spans="1:12" x14ac:dyDescent="0.35">
      <c r="A37" s="46" t="s">
        <v>1357</v>
      </c>
      <c r="B37" s="2">
        <f>X29</f>
        <v>0</v>
      </c>
      <c r="C37" s="27">
        <v>620000</v>
      </c>
      <c r="D37" s="27">
        <f t="shared" si="0"/>
        <v>0</v>
      </c>
      <c r="E37" s="28">
        <f t="shared" si="1"/>
        <v>0</v>
      </c>
      <c r="F37" s="28">
        <f t="shared" si="2"/>
        <v>0</v>
      </c>
      <c r="G37" s="32" t="str">
        <f t="shared" si="3"/>
        <v>1</v>
      </c>
      <c r="J37" s="26" t="s">
        <v>1270</v>
      </c>
      <c r="K37" s="20" t="s">
        <v>1253</v>
      </c>
      <c r="L37" s="19">
        <v>2</v>
      </c>
    </row>
    <row r="38" spans="1:12" x14ac:dyDescent="0.35">
      <c r="A38" s="46" t="s">
        <v>1358</v>
      </c>
      <c r="B38" s="2">
        <f>AI29</f>
        <v>100825.5</v>
      </c>
      <c r="C38" s="27">
        <v>620000</v>
      </c>
      <c r="D38" s="27">
        <f t="shared" si="0"/>
        <v>0.1626217741935484</v>
      </c>
      <c r="E38" s="28">
        <f t="shared" si="1"/>
        <v>3.8196419115304575E-4</v>
      </c>
      <c r="F38" s="28">
        <f t="shared" si="2"/>
        <v>3.8196419115304574E-2</v>
      </c>
      <c r="G38" s="32" t="str">
        <f t="shared" si="3"/>
        <v>1</v>
      </c>
      <c r="J38" s="26" t="s">
        <v>1262</v>
      </c>
      <c r="K38" s="20" t="s">
        <v>1254</v>
      </c>
      <c r="L38" s="19">
        <v>3</v>
      </c>
    </row>
    <row r="39" spans="1:12" x14ac:dyDescent="0.35">
      <c r="A39" s="46" t="s">
        <v>1359</v>
      </c>
      <c r="B39" s="2">
        <f>AT29</f>
        <v>2657596.1500000004</v>
      </c>
      <c r="C39" s="27">
        <v>620000</v>
      </c>
      <c r="D39" s="27">
        <f t="shared" si="0"/>
        <v>4.286445403225807</v>
      </c>
      <c r="E39" s="28">
        <f t="shared" si="1"/>
        <v>1.0067954672639347E-2</v>
      </c>
      <c r="F39" s="28">
        <f t="shared" si="2"/>
        <v>1.0067954672639348</v>
      </c>
      <c r="G39" s="32" t="str">
        <f t="shared" si="3"/>
        <v>2</v>
      </c>
      <c r="J39" s="26" t="s">
        <v>1263</v>
      </c>
      <c r="K39" s="20" t="s">
        <v>1255</v>
      </c>
      <c r="L39" s="19">
        <v>4</v>
      </c>
    </row>
    <row r="40" spans="1:12" x14ac:dyDescent="0.35">
      <c r="A40" s="46" t="s">
        <v>1300</v>
      </c>
      <c r="B40" s="2">
        <f>BE29</f>
        <v>13570008.900000002</v>
      </c>
      <c r="C40" s="27">
        <v>620000</v>
      </c>
      <c r="D40" s="27">
        <f t="shared" si="0"/>
        <v>21.887111129032263</v>
      </c>
      <c r="E40" s="28">
        <f t="shared" si="1"/>
        <v>5.1408200042926969E-2</v>
      </c>
      <c r="F40" s="28">
        <f t="shared" si="2"/>
        <v>5.1408200042926966</v>
      </c>
      <c r="G40" s="32" t="str">
        <f t="shared" si="3"/>
        <v>3</v>
      </c>
      <c r="J40" s="26" t="s">
        <v>1264</v>
      </c>
      <c r="K40" s="21" t="s">
        <v>1256</v>
      </c>
      <c r="L40" s="19">
        <v>5</v>
      </c>
    </row>
    <row r="41" spans="1:12" x14ac:dyDescent="0.35">
      <c r="A41" s="46" t="s">
        <v>1301</v>
      </c>
      <c r="B41" s="2">
        <f>BP29</f>
        <v>14441620.949999999</v>
      </c>
      <c r="C41" s="27">
        <v>620000</v>
      </c>
      <c r="D41" s="27">
        <f t="shared" si="0"/>
        <v>23.292937016129031</v>
      </c>
      <c r="E41" s="28">
        <f t="shared" si="1"/>
        <v>5.4710188048714158E-2</v>
      </c>
      <c r="F41" s="28">
        <f t="shared" si="2"/>
        <v>5.4710188048714157</v>
      </c>
      <c r="G41" s="32" t="str">
        <f t="shared" si="3"/>
        <v>3</v>
      </c>
      <c r="J41" s="26" t="s">
        <v>1265</v>
      </c>
      <c r="K41" s="22" t="s">
        <v>1257</v>
      </c>
      <c r="L41" s="19">
        <v>6</v>
      </c>
    </row>
    <row r="42" spans="1:12" x14ac:dyDescent="0.35">
      <c r="A42" s="46" t="s">
        <v>1302</v>
      </c>
      <c r="B42" s="2">
        <f>CA29</f>
        <v>24110421.050000004</v>
      </c>
      <c r="C42" s="27">
        <v>620000</v>
      </c>
      <c r="D42" s="27">
        <f t="shared" si="0"/>
        <v>38.88777588709678</v>
      </c>
      <c r="E42" s="28">
        <f t="shared" si="1"/>
        <v>9.1339169899704128E-2</v>
      </c>
      <c r="F42" s="28">
        <f t="shared" si="2"/>
        <v>9.1339169899704125</v>
      </c>
      <c r="G42" s="32" t="str">
        <f t="shared" si="3"/>
        <v>3</v>
      </c>
      <c r="J42" s="26" t="s">
        <v>1266</v>
      </c>
      <c r="K42" s="22" t="s">
        <v>1258</v>
      </c>
      <c r="L42" s="19">
        <v>7</v>
      </c>
    </row>
    <row r="43" spans="1:12" x14ac:dyDescent="0.35">
      <c r="A43" s="46" t="s">
        <v>1303</v>
      </c>
      <c r="B43" s="2">
        <f>CL29</f>
        <v>411699</v>
      </c>
      <c r="C43" s="27">
        <v>620000</v>
      </c>
      <c r="D43" s="27">
        <f t="shared" si="0"/>
        <v>0.66403064516129029</v>
      </c>
      <c r="E43" s="28">
        <f t="shared" si="1"/>
        <v>1.5596676984841907E-3</v>
      </c>
      <c r="F43" s="28">
        <f t="shared" si="2"/>
        <v>0.15596676984841906</v>
      </c>
      <c r="G43" s="32" t="str">
        <f t="shared" si="3"/>
        <v>1</v>
      </c>
      <c r="J43" s="26" t="s">
        <v>1267</v>
      </c>
      <c r="K43" s="22" t="s">
        <v>1259</v>
      </c>
      <c r="L43" s="19">
        <v>8</v>
      </c>
    </row>
    <row r="44" spans="1:12" x14ac:dyDescent="0.35">
      <c r="A44" s="46" t="s">
        <v>1304</v>
      </c>
      <c r="B44" s="2">
        <f>CW29</f>
        <v>1144124.3</v>
      </c>
      <c r="C44" s="27">
        <v>620000</v>
      </c>
      <c r="D44" s="27">
        <f t="shared" si="0"/>
        <v>1.8453617741935484</v>
      </c>
      <c r="E44" s="28">
        <f t="shared" si="1"/>
        <v>4.3343649456540718E-3</v>
      </c>
      <c r="F44" s="28">
        <f t="shared" si="2"/>
        <v>0.43343649456540717</v>
      </c>
      <c r="G44" s="32" t="str">
        <f t="shared" si="3"/>
        <v>1</v>
      </c>
      <c r="J44" s="26" t="s">
        <v>1268</v>
      </c>
      <c r="K44" s="22" t="s">
        <v>1260</v>
      </c>
      <c r="L44" s="19">
        <v>9</v>
      </c>
    </row>
    <row r="45" spans="1:12" x14ac:dyDescent="0.35">
      <c r="A45" s="46" t="s">
        <v>1305</v>
      </c>
      <c r="B45" s="2">
        <f>DH29</f>
        <v>0</v>
      </c>
      <c r="C45" s="27">
        <v>620000</v>
      </c>
      <c r="D45" s="27">
        <f t="shared" si="0"/>
        <v>0</v>
      </c>
      <c r="E45" s="28">
        <f t="shared" si="1"/>
        <v>0</v>
      </c>
      <c r="F45" s="28">
        <f t="shared" si="2"/>
        <v>0</v>
      </c>
      <c r="G45" s="32" t="str">
        <f t="shared" si="3"/>
        <v>1</v>
      </c>
      <c r="J45" s="26" t="s">
        <v>1269</v>
      </c>
      <c r="K45" s="23" t="s">
        <v>1261</v>
      </c>
      <c r="L45" s="24">
        <v>10</v>
      </c>
    </row>
    <row r="46" spans="1:12" x14ac:dyDescent="0.35">
      <c r="A46" s="46" t="s">
        <v>1306</v>
      </c>
      <c r="B46" s="2">
        <f>DS29</f>
        <v>8965769.2999999989</v>
      </c>
      <c r="C46" s="27">
        <v>620000</v>
      </c>
      <c r="D46" s="27">
        <f t="shared" si="0"/>
        <v>14.46091822580645</v>
      </c>
      <c r="E46" s="28">
        <f t="shared" si="1"/>
        <v>3.3965641814216727E-2</v>
      </c>
      <c r="F46" s="28">
        <f t="shared" si="2"/>
        <v>3.3965641814216725</v>
      </c>
      <c r="G46" s="32" t="str">
        <f t="shared" si="3"/>
        <v>3</v>
      </c>
      <c r="J46" s="9"/>
      <c r="K46" s="9"/>
    </row>
    <row r="47" spans="1:12" x14ac:dyDescent="0.35">
      <c r="A47" s="46" t="s">
        <v>1307</v>
      </c>
      <c r="B47" s="2">
        <f>ED29</f>
        <v>506508.20000000007</v>
      </c>
      <c r="C47" s="27">
        <v>620000</v>
      </c>
      <c r="D47" s="27">
        <f t="shared" si="0"/>
        <v>0.8169487096774195</v>
      </c>
      <c r="E47" s="28">
        <f t="shared" si="1"/>
        <v>1.9188399256674666E-3</v>
      </c>
      <c r="F47" s="28">
        <f t="shared" si="2"/>
        <v>0.19188399256674665</v>
      </c>
      <c r="G47" s="32" t="str">
        <f t="shared" si="3"/>
        <v>1</v>
      </c>
      <c r="J47" s="9"/>
      <c r="K47" s="25"/>
    </row>
    <row r="48" spans="1:12" x14ac:dyDescent="0.35">
      <c r="A48" s="46" t="s">
        <v>1308</v>
      </c>
      <c r="B48" s="2">
        <f>EO29</f>
        <v>770438.9</v>
      </c>
      <c r="C48" s="27">
        <v>620000</v>
      </c>
      <c r="D48" s="27">
        <f t="shared" si="0"/>
        <v>1.2426433870967741</v>
      </c>
      <c r="E48" s="28">
        <f t="shared" si="1"/>
        <v>2.9187067881770211E-3</v>
      </c>
      <c r="F48" s="28">
        <f t="shared" si="2"/>
        <v>0.29187067881770212</v>
      </c>
      <c r="G48" s="32" t="str">
        <f t="shared" si="3"/>
        <v>1</v>
      </c>
    </row>
    <row r="49" spans="1:7" x14ac:dyDescent="0.35">
      <c r="A49" s="46" t="s">
        <v>1309</v>
      </c>
      <c r="B49" s="2">
        <f>EZ29</f>
        <v>498255.15</v>
      </c>
      <c r="C49" s="27">
        <v>620000</v>
      </c>
      <c r="D49" s="27">
        <f t="shared" si="0"/>
        <v>0.80363733870967746</v>
      </c>
      <c r="E49" s="28">
        <f t="shared" si="1"/>
        <v>1.8875743275023628E-3</v>
      </c>
      <c r="F49" s="28">
        <f t="shared" si="2"/>
        <v>0.18875743275023629</v>
      </c>
      <c r="G49" s="32" t="str">
        <f t="shared" si="3"/>
        <v>1</v>
      </c>
    </row>
    <row r="50" spans="1:7" x14ac:dyDescent="0.35">
      <c r="A50" s="46" t="s">
        <v>1310</v>
      </c>
      <c r="B50" s="2">
        <f>FK29</f>
        <v>2651631.0500000003</v>
      </c>
      <c r="C50" s="27">
        <v>620000</v>
      </c>
      <c r="D50" s="27">
        <f t="shared" si="0"/>
        <v>4.2768242741935492</v>
      </c>
      <c r="E50" s="28">
        <f t="shared" si="1"/>
        <v>1.0045356673158591E-2</v>
      </c>
      <c r="F50" s="28">
        <f t="shared" si="2"/>
        <v>1.0045356673158592</v>
      </c>
      <c r="G50" s="32" t="str">
        <f t="shared" si="3"/>
        <v>2</v>
      </c>
    </row>
    <row r="51" spans="1:7" x14ac:dyDescent="0.35">
      <c r="A51" s="46" t="s">
        <v>1315</v>
      </c>
      <c r="B51" s="2">
        <f>FV29</f>
        <v>0</v>
      </c>
      <c r="C51" s="27">
        <v>620000</v>
      </c>
      <c r="D51" s="27">
        <f t="shared" si="0"/>
        <v>0</v>
      </c>
      <c r="E51" s="28">
        <f t="shared" si="1"/>
        <v>0</v>
      </c>
      <c r="F51" s="28">
        <f t="shared" si="2"/>
        <v>0</v>
      </c>
      <c r="G51" s="32" t="str">
        <f t="shared" si="3"/>
        <v>1</v>
      </c>
    </row>
    <row r="52" spans="1:7" x14ac:dyDescent="0.35">
      <c r="A52" s="46" t="s">
        <v>1311</v>
      </c>
      <c r="B52" s="2">
        <f>GG29</f>
        <v>0</v>
      </c>
      <c r="C52" s="27">
        <v>620000</v>
      </c>
      <c r="D52" s="27">
        <f t="shared" si="0"/>
        <v>0</v>
      </c>
      <c r="E52" s="28">
        <f t="shared" si="1"/>
        <v>0</v>
      </c>
      <c r="F52" s="28">
        <f t="shared" si="2"/>
        <v>0</v>
      </c>
      <c r="G52" s="32" t="str">
        <f>IF(F52&gt;80, "10", IF(F52&gt;60, "9", IF(F52&gt;40, "8", IF(F52&gt;30, "7", IF(F52&gt;20, "6", IF(F52&gt;10, "5", IF(F52&gt;60, "4", IF(F52&gt;3, "3", IF(F52&gt;1, "2", "1")))))))))</f>
        <v>1</v>
      </c>
    </row>
    <row r="53" spans="1:7" x14ac:dyDescent="0.35">
      <c r="A53" s="46" t="s">
        <v>1312</v>
      </c>
      <c r="B53" s="2">
        <f>GR29</f>
        <v>170925.15000000002</v>
      </c>
      <c r="C53" s="27">
        <v>620000</v>
      </c>
      <c r="D53" s="27">
        <f t="shared" si="0"/>
        <v>0.27568572580645168</v>
      </c>
      <c r="E53" s="28">
        <f t="shared" si="1"/>
        <v>6.4752752693974266E-4</v>
      </c>
      <c r="F53" s="28">
        <f t="shared" si="2"/>
        <v>6.4752752693974264E-2</v>
      </c>
      <c r="G53" s="32" t="str">
        <f t="shared" si="3"/>
        <v>1</v>
      </c>
    </row>
    <row r="54" spans="1:7" x14ac:dyDescent="0.35">
      <c r="A54" s="46" t="s">
        <v>1313</v>
      </c>
      <c r="B54" s="2">
        <f>HC29</f>
        <v>0</v>
      </c>
      <c r="C54" s="27">
        <v>620000</v>
      </c>
      <c r="D54" s="27">
        <f t="shared" si="0"/>
        <v>0</v>
      </c>
      <c r="E54" s="28">
        <f t="shared" si="1"/>
        <v>0</v>
      </c>
      <c r="F54" s="28">
        <f t="shared" si="2"/>
        <v>0</v>
      </c>
      <c r="G54" s="32" t="str">
        <f t="shared" si="3"/>
        <v>1</v>
      </c>
    </row>
    <row r="55" spans="1:7" x14ac:dyDescent="0.35">
      <c r="A55" s="46" t="s">
        <v>1322</v>
      </c>
      <c r="B55" s="2">
        <f>HN29</f>
        <v>1103540.9000000001</v>
      </c>
      <c r="C55" s="27">
        <v>620000</v>
      </c>
      <c r="D55" s="27">
        <f t="shared" si="0"/>
        <v>1.779904677419355</v>
      </c>
      <c r="E55" s="28">
        <f t="shared" si="1"/>
        <v>4.1806200541807791E-3</v>
      </c>
      <c r="F55" s="28">
        <f t="shared" si="2"/>
        <v>0.41806200541807792</v>
      </c>
      <c r="G55" s="32" t="str">
        <f t="shared" si="3"/>
        <v>1</v>
      </c>
    </row>
    <row r="56" spans="1:7" x14ac:dyDescent="0.35">
      <c r="A56" s="46" t="s">
        <v>1323</v>
      </c>
      <c r="B56" s="2">
        <f>HY29</f>
        <v>0</v>
      </c>
      <c r="C56" s="27">
        <v>620000</v>
      </c>
      <c r="D56" s="27">
        <f t="shared" si="0"/>
        <v>0</v>
      </c>
      <c r="E56" s="28">
        <f t="shared" si="1"/>
        <v>0</v>
      </c>
      <c r="F56" s="28">
        <f t="shared" si="2"/>
        <v>0</v>
      </c>
      <c r="G56" s="32" t="str">
        <f t="shared" si="3"/>
        <v>1</v>
      </c>
    </row>
    <row r="57" spans="1:7" x14ac:dyDescent="0.35">
      <c r="A57" s="46" t="s">
        <v>1314</v>
      </c>
      <c r="B57" s="2">
        <f>IJ29</f>
        <v>263965843.75</v>
      </c>
      <c r="C57" s="27">
        <v>620000</v>
      </c>
      <c r="D57" s="27">
        <f t="shared" si="0"/>
        <v>425.75136088709678</v>
      </c>
      <c r="E57" s="28">
        <f t="shared" si="1"/>
        <v>1</v>
      </c>
      <c r="F57" s="28">
        <f t="shared" si="2"/>
        <v>100</v>
      </c>
      <c r="G57" s="32" t="str">
        <f t="shared" si="3"/>
        <v>10</v>
      </c>
    </row>
    <row r="58" spans="1:7" x14ac:dyDescent="0.35">
      <c r="A58" s="47" t="s">
        <v>1316</v>
      </c>
      <c r="B58" s="2">
        <f>IU29</f>
        <v>514506.4</v>
      </c>
      <c r="C58" s="27">
        <v>620000</v>
      </c>
      <c r="D58" s="27">
        <f t="shared" si="0"/>
        <v>0.8298490322580645</v>
      </c>
      <c r="E58" s="28">
        <f t="shared" si="1"/>
        <v>1.9491400580117669E-3</v>
      </c>
      <c r="F58" s="28">
        <f t="shared" si="2"/>
        <v>0.19491400580117668</v>
      </c>
      <c r="G58" s="32" t="str">
        <f t="shared" si="3"/>
        <v>1</v>
      </c>
    </row>
    <row r="59" spans="1:7" x14ac:dyDescent="0.35">
      <c r="A59" s="46" t="s">
        <v>1324</v>
      </c>
      <c r="B59" s="2">
        <f>JF29</f>
        <v>3624592.85</v>
      </c>
      <c r="C59" s="27">
        <v>620000</v>
      </c>
      <c r="D59" s="27">
        <f t="shared" si="0"/>
        <v>5.8461175000000001</v>
      </c>
      <c r="E59" s="28">
        <f t="shared" si="1"/>
        <v>1.3731294922508321E-2</v>
      </c>
      <c r="F59" s="28">
        <f t="shared" si="2"/>
        <v>1.3731294922508321</v>
      </c>
      <c r="G59" s="32" t="str">
        <f t="shared" si="3"/>
        <v>2</v>
      </c>
    </row>
    <row r="60" spans="1:7" x14ac:dyDescent="0.35">
      <c r="A60" s="46" t="s">
        <v>1317</v>
      </c>
      <c r="B60" s="2">
        <f>JQ29</f>
        <v>2024837.1</v>
      </c>
      <c r="C60" s="27">
        <v>620000</v>
      </c>
      <c r="D60" s="27">
        <f t="shared" si="0"/>
        <v>3.2658662903225806</v>
      </c>
      <c r="E60" s="28">
        <f t="shared" si="1"/>
        <v>7.6708299499449913E-3</v>
      </c>
      <c r="F60" s="28">
        <f t="shared" si="2"/>
        <v>0.76708299499449917</v>
      </c>
      <c r="G60" s="32" t="str">
        <f t="shared" si="3"/>
        <v>1</v>
      </c>
    </row>
    <row r="61" spans="1:7" x14ac:dyDescent="0.35">
      <c r="A61" s="46" t="s">
        <v>1318</v>
      </c>
      <c r="B61" s="2">
        <f>KB29</f>
        <v>499585.9</v>
      </c>
      <c r="C61" s="27">
        <v>620000</v>
      </c>
      <c r="D61" s="27">
        <f t="shared" si="0"/>
        <v>0.80578370967741941</v>
      </c>
      <c r="E61" s="28">
        <f t="shared" si="1"/>
        <v>1.8926156994506984E-3</v>
      </c>
      <c r="F61" s="28">
        <f t="shared" si="2"/>
        <v>0.18926156994506985</v>
      </c>
      <c r="G61" s="32" t="str">
        <f t="shared" si="3"/>
        <v>1</v>
      </c>
    </row>
    <row r="62" spans="1:7" x14ac:dyDescent="0.35">
      <c r="A62" s="46" t="s">
        <v>1319</v>
      </c>
      <c r="B62" s="2">
        <f>KM29</f>
        <v>43374.350000000006</v>
      </c>
      <c r="C62" s="27">
        <v>620000</v>
      </c>
      <c r="D62" s="27">
        <f t="shared" si="0"/>
        <v>6.9958629032258079E-2</v>
      </c>
      <c r="E62" s="28">
        <f t="shared" si="1"/>
        <v>1.6431803972744108E-4</v>
      </c>
      <c r="F62" s="28">
        <f t="shared" si="2"/>
        <v>1.6431803972744109E-2</v>
      </c>
      <c r="G62" s="32" t="str">
        <f t="shared" si="3"/>
        <v>1</v>
      </c>
    </row>
    <row r="63" spans="1:7" x14ac:dyDescent="0.35">
      <c r="A63" s="46" t="s">
        <v>1320</v>
      </c>
      <c r="B63" s="2">
        <f>KX29</f>
        <v>1433160.75</v>
      </c>
      <c r="C63" s="27">
        <v>620000</v>
      </c>
      <c r="D63" s="27">
        <f t="shared" si="0"/>
        <v>2.3115495967741935</v>
      </c>
      <c r="E63" s="28">
        <f t="shared" si="1"/>
        <v>5.4293416513287052E-3</v>
      </c>
      <c r="F63" s="28">
        <f t="shared" si="2"/>
        <v>0.54293416513287052</v>
      </c>
      <c r="G63" s="32" t="str">
        <f t="shared" si="3"/>
        <v>1</v>
      </c>
    </row>
    <row r="64" spans="1:7" x14ac:dyDescent="0.35">
      <c r="A64" s="46" t="s">
        <v>1321</v>
      </c>
      <c r="B64" s="2">
        <f>LI29</f>
        <v>267908.85000000003</v>
      </c>
      <c r="C64" s="27">
        <v>620000</v>
      </c>
      <c r="D64" s="27">
        <f t="shared" si="0"/>
        <v>0.43211104838709685</v>
      </c>
      <c r="E64" s="28">
        <f t="shared" si="1"/>
        <v>1.014937562352705E-3</v>
      </c>
      <c r="F64" s="28">
        <f t="shared" si="2"/>
        <v>0.1014937562352705</v>
      </c>
      <c r="G64" s="32" t="str">
        <f t="shared" si="3"/>
        <v>1</v>
      </c>
    </row>
    <row r="65" spans="1:7" x14ac:dyDescent="0.35">
      <c r="A65" s="46" t="s">
        <v>1325</v>
      </c>
      <c r="B65" s="2">
        <f>LT29</f>
        <v>364117.60000000003</v>
      </c>
      <c r="C65" s="27">
        <v>620000</v>
      </c>
      <c r="D65" s="27">
        <f t="shared" si="0"/>
        <v>0.58728645161290327</v>
      </c>
      <c r="E65" s="28">
        <f t="shared" si="1"/>
        <v>1.3794118012664281E-3</v>
      </c>
      <c r="F65" s="28">
        <f t="shared" si="2"/>
        <v>0.1379411801266428</v>
      </c>
      <c r="G65" s="32" t="str">
        <f t="shared" si="3"/>
        <v>1</v>
      </c>
    </row>
    <row r="66" spans="1:7" x14ac:dyDescent="0.35">
      <c r="A66" s="46" t="s">
        <v>1326</v>
      </c>
      <c r="B66" s="2">
        <f>ME29</f>
        <v>0</v>
      </c>
      <c r="C66" s="27">
        <v>620000</v>
      </c>
      <c r="D66" s="27">
        <f t="shared" si="0"/>
        <v>0</v>
      </c>
      <c r="E66" s="28">
        <f t="shared" si="1"/>
        <v>0</v>
      </c>
      <c r="F66" s="28">
        <f t="shared" si="2"/>
        <v>0</v>
      </c>
      <c r="G66" s="32" t="str">
        <f t="shared" si="3"/>
        <v>1</v>
      </c>
    </row>
    <row r="67" spans="1:7" x14ac:dyDescent="0.35">
      <c r="A67" s="46" t="s">
        <v>1327</v>
      </c>
      <c r="B67" s="2">
        <f>MP29</f>
        <v>786503.65</v>
      </c>
      <c r="C67" s="27">
        <v>620000</v>
      </c>
      <c r="D67" s="27">
        <f t="shared" si="0"/>
        <v>1.2685542741935485</v>
      </c>
      <c r="E67" s="28">
        <f t="shared" si="1"/>
        <v>2.9795659878817183E-3</v>
      </c>
      <c r="F67" s="28">
        <f t="shared" si="2"/>
        <v>0.29795659878817182</v>
      </c>
      <c r="G67" s="32" t="str">
        <f>IF(F67&gt;80, "10", IF(F67&gt;60, "9", IF(F67&gt;40, "8", IF(F67&gt;30, "7", IF(F67&gt;20, "6", IF(F67&gt;10, "5", IF(F67&gt;60, "4", IF(F67&gt;3, "3", IF(F67&gt;1, "2", "1")))))))))</f>
        <v>1</v>
      </c>
    </row>
    <row r="68" spans="1:7" x14ac:dyDescent="0.35">
      <c r="A68" s="46" t="s">
        <v>1329</v>
      </c>
      <c r="B68" s="2">
        <f>NA29</f>
        <v>9140089.5500000007</v>
      </c>
      <c r="C68" s="27">
        <v>620000</v>
      </c>
      <c r="D68" s="27">
        <f t="shared" si="0"/>
        <v>14.74207991935484</v>
      </c>
      <c r="E68" s="28">
        <f t="shared" si="1"/>
        <v>3.4626031232497294E-2</v>
      </c>
      <c r="F68" s="28">
        <f t="shared" si="2"/>
        <v>3.4626031232497292</v>
      </c>
      <c r="G68" s="32" t="str">
        <f t="shared" si="3"/>
        <v>3</v>
      </c>
    </row>
    <row r="69" spans="1:7" x14ac:dyDescent="0.35">
      <c r="A69" s="46" t="s">
        <v>1328</v>
      </c>
      <c r="B69" s="2">
        <f>NL29</f>
        <v>0</v>
      </c>
      <c r="C69" s="27">
        <v>620000</v>
      </c>
      <c r="D69" s="27">
        <f t="shared" si="0"/>
        <v>0</v>
      </c>
      <c r="E69" s="28">
        <f t="shared" si="1"/>
        <v>0</v>
      </c>
      <c r="F69" s="28">
        <f t="shared" si="2"/>
        <v>0</v>
      </c>
      <c r="G69" s="32" t="str">
        <f t="shared" si="3"/>
        <v>1</v>
      </c>
    </row>
    <row r="70" spans="1:7" x14ac:dyDescent="0.35">
      <c r="A70" s="47" t="s">
        <v>1331</v>
      </c>
      <c r="B70" s="2">
        <f>NW29</f>
        <v>92359.85</v>
      </c>
      <c r="C70" s="27">
        <v>620000</v>
      </c>
      <c r="D70" s="27">
        <f>B70/C70</f>
        <v>0.1489675</v>
      </c>
      <c r="E70" s="28">
        <f>D70/MAX($D$35:$D$71)</f>
        <v>3.4989318575426483E-4</v>
      </c>
      <c r="F70" s="28">
        <f t="shared" si="2"/>
        <v>3.4989318575426483E-2</v>
      </c>
      <c r="G70" s="32" t="str">
        <f>IF(F70&gt;80, "10", IF(F70&gt;60, "9", IF(F70&gt;40, "8", IF(F70&gt;30, "7", IF(F70&gt;20, "6", IF(F70&gt;10, "5", IF(F70&gt;60, "4", IF(F70&gt;3, "3", IF(F70&gt;1, "2", "1")))))))))</f>
        <v>1</v>
      </c>
    </row>
    <row r="71" spans="1:7" x14ac:dyDescent="0.35">
      <c r="A71" s="47" t="s">
        <v>1330</v>
      </c>
      <c r="B71" s="2">
        <f>OH29</f>
        <v>79121.900000000009</v>
      </c>
      <c r="C71" s="27">
        <v>620000</v>
      </c>
      <c r="D71" s="27">
        <f t="shared" si="0"/>
        <v>0.12761596774193551</v>
      </c>
      <c r="E71" s="28">
        <f t="shared" si="1"/>
        <v>2.9974294732971492E-4</v>
      </c>
      <c r="F71" s="28">
        <f t="shared" si="2"/>
        <v>2.9974294732971491E-2</v>
      </c>
      <c r="G71" s="32" t="str">
        <f t="shared" si="3"/>
        <v>1</v>
      </c>
    </row>
    <row r="72" spans="1:7" x14ac:dyDescent="0.35">
      <c r="A72" s="3"/>
    </row>
    <row r="73" spans="1:7" x14ac:dyDescent="0.35">
      <c r="A73" s="3"/>
    </row>
    <row r="74" spans="1:7" x14ac:dyDescent="0.35">
      <c r="A74" s="3"/>
    </row>
    <row r="75" spans="1:7" x14ac:dyDescent="0.35">
      <c r="A75" s="3"/>
    </row>
    <row r="76" spans="1:7" x14ac:dyDescent="0.35">
      <c r="A76" s="3"/>
    </row>
    <row r="77" spans="1:7" x14ac:dyDescent="0.35">
      <c r="A77" s="3"/>
    </row>
    <row r="78" spans="1:7" x14ac:dyDescent="0.35">
      <c r="A78" s="3"/>
    </row>
    <row r="79" spans="1:7" x14ac:dyDescent="0.35">
      <c r="A79" s="3"/>
    </row>
    <row r="80" spans="1:7" x14ac:dyDescent="0.35">
      <c r="A80" s="3"/>
    </row>
    <row r="81" spans="1:1" x14ac:dyDescent="0.35">
      <c r="A81" s="3"/>
    </row>
    <row r="82" spans="1:1" x14ac:dyDescent="0.35">
      <c r="A82" s="3"/>
    </row>
    <row r="83" spans="1:1" x14ac:dyDescent="0.35">
      <c r="A83" s="3"/>
    </row>
    <row r="84" spans="1:1" x14ac:dyDescent="0.35">
      <c r="A84" s="3"/>
    </row>
    <row r="85" spans="1:1" x14ac:dyDescent="0.35">
      <c r="A85" s="3"/>
    </row>
    <row r="86" spans="1:1" x14ac:dyDescent="0.35">
      <c r="A86" s="3"/>
    </row>
    <row r="87" spans="1:1" x14ac:dyDescent="0.35">
      <c r="A87" s="3"/>
    </row>
    <row r="88" spans="1:1" x14ac:dyDescent="0.35">
      <c r="A88" s="3"/>
    </row>
    <row r="89" spans="1:1" x14ac:dyDescent="0.35">
      <c r="A89" s="3"/>
    </row>
    <row r="90" spans="1:1" x14ac:dyDescent="0.35">
      <c r="A90" s="3"/>
    </row>
    <row r="91" spans="1:1" x14ac:dyDescent="0.35">
      <c r="A91" s="3"/>
    </row>
    <row r="92" spans="1:1" x14ac:dyDescent="0.35">
      <c r="A92" s="3"/>
    </row>
    <row r="93" spans="1:1" x14ac:dyDescent="0.35">
      <c r="A93" s="3"/>
    </row>
    <row r="94" spans="1:1" x14ac:dyDescent="0.35">
      <c r="A94" s="3"/>
    </row>
    <row r="95" spans="1:1" x14ac:dyDescent="0.35">
      <c r="A95" s="3"/>
    </row>
    <row r="96" spans="1:1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</sheetData>
  <sheetProtection algorithmName="SHA-512" hashValue="pHXFqQPUYDpGXv4zzY0RAludu/OFYUHiUhX4SFRd6LKBUyL1sYbgtWpo+Df2HF8gCQ9K/b/8o6iMWtf+MiBp6w==" saltValue="8TXh2mxWqz4jJ2LjPGAKkw==" spinCount="100000" sheet="1" objects="1" scenarios="1"/>
  <mergeCells count="37">
    <mergeCell ref="BF24:BF26"/>
    <mergeCell ref="C24:C26"/>
    <mergeCell ref="N24:N26"/>
    <mergeCell ref="Y24:Y26"/>
    <mergeCell ref="AJ24:AJ26"/>
    <mergeCell ref="AU24:AU26"/>
    <mergeCell ref="GH24:GH26"/>
    <mergeCell ref="BQ24:BQ26"/>
    <mergeCell ref="CB24:CB26"/>
    <mergeCell ref="CM24:CM26"/>
    <mergeCell ref="CX24:CX26"/>
    <mergeCell ref="DI24:DI26"/>
    <mergeCell ref="DT24:DT26"/>
    <mergeCell ref="EE24:EE26"/>
    <mergeCell ref="EP24:EP26"/>
    <mergeCell ref="FA24:FA26"/>
    <mergeCell ref="FL24:FL26"/>
    <mergeCell ref="FW24:FW26"/>
    <mergeCell ref="LJ24:LJ26"/>
    <mergeCell ref="GS24:GS26"/>
    <mergeCell ref="HD24:HD26"/>
    <mergeCell ref="HO24:HO26"/>
    <mergeCell ref="HZ24:HZ26"/>
    <mergeCell ref="IK24:IK26"/>
    <mergeCell ref="IV24:IV26"/>
    <mergeCell ref="JG24:JG26"/>
    <mergeCell ref="JR24:JR26"/>
    <mergeCell ref="KC24:KC26"/>
    <mergeCell ref="KN24:KN26"/>
    <mergeCell ref="KY24:KY26"/>
    <mergeCell ref="OI24:OI26"/>
    <mergeCell ref="LU24:LU26"/>
    <mergeCell ref="MF24:MF26"/>
    <mergeCell ref="MQ24:MQ26"/>
    <mergeCell ref="NB24:NB26"/>
    <mergeCell ref="NM24:NM26"/>
    <mergeCell ref="NX24:NX26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C57"/>
  <sheetViews>
    <sheetView zoomScaleNormal="100" workbookViewId="0">
      <selection activeCell="IT1" activeCellId="2" sqref="HX1:HX1048576 II1:II1048576 IT1:IT1048576"/>
    </sheetView>
  </sheetViews>
  <sheetFormatPr defaultRowHeight="14.5" x14ac:dyDescent="0.35"/>
  <cols>
    <col min="1" max="1" width="17.1796875" customWidth="1"/>
    <col min="3" max="3" width="12" customWidth="1"/>
    <col min="4" max="4" width="10" customWidth="1"/>
    <col min="12" max="12" width="17.7265625" customWidth="1"/>
    <col min="23" max="23" width="16.81640625" customWidth="1"/>
    <col min="34" max="34" width="16.90625" customWidth="1"/>
    <col min="45" max="45" width="17" customWidth="1"/>
    <col min="56" max="56" width="18" customWidth="1"/>
    <col min="67" max="67" width="18" customWidth="1"/>
    <col min="78" max="78" width="17.7265625" customWidth="1"/>
    <col min="89" max="89" width="18.1796875" customWidth="1"/>
    <col min="100" max="100" width="17.54296875" customWidth="1"/>
    <col min="111" max="111" width="17.54296875" customWidth="1"/>
    <col min="122" max="122" width="17.54296875" customWidth="1"/>
    <col min="133" max="133" width="17.6328125" customWidth="1"/>
    <col min="144" max="144" width="17.6328125" customWidth="1"/>
    <col min="155" max="155" width="17.6328125" customWidth="1"/>
    <col min="166" max="166" width="17.453125" customWidth="1"/>
    <col min="177" max="177" width="17.453125" customWidth="1"/>
    <col min="188" max="188" width="17.453125" customWidth="1"/>
    <col min="199" max="199" width="17.54296875" customWidth="1"/>
    <col min="210" max="210" width="17.54296875" customWidth="1"/>
    <col min="221" max="221" width="17.54296875" customWidth="1"/>
    <col min="232" max="232" width="17.26953125" customWidth="1"/>
    <col min="243" max="243" width="17.26953125" customWidth="1"/>
    <col min="254" max="254" width="17.26953125" customWidth="1"/>
  </cols>
  <sheetData>
    <row r="1" spans="1:262" ht="15.5" x14ac:dyDescent="0.35">
      <c r="A1" s="38" t="s">
        <v>1289</v>
      </c>
    </row>
    <row r="3" spans="1:262" s="43" customFormat="1" x14ac:dyDescent="0.35">
      <c r="A3" s="31" t="s">
        <v>1</v>
      </c>
      <c r="B3" s="31" t="s">
        <v>41</v>
      </c>
      <c r="C3" s="42" t="s">
        <v>1231</v>
      </c>
      <c r="D3" s="31" t="s">
        <v>78</v>
      </c>
      <c r="E3" s="31" t="s">
        <v>1232</v>
      </c>
      <c r="F3" s="31" t="s">
        <v>1233</v>
      </c>
      <c r="G3" s="31" t="s">
        <v>1234</v>
      </c>
      <c r="H3" s="31" t="s">
        <v>79</v>
      </c>
      <c r="I3" s="31" t="s">
        <v>1235</v>
      </c>
      <c r="L3" s="31" t="s">
        <v>1</v>
      </c>
      <c r="M3" s="31" t="s">
        <v>41</v>
      </c>
      <c r="N3" s="42" t="s">
        <v>1231</v>
      </c>
      <c r="O3" s="31" t="s">
        <v>78</v>
      </c>
      <c r="P3" s="31" t="s">
        <v>1232</v>
      </c>
      <c r="Q3" s="31" t="s">
        <v>1233</v>
      </c>
      <c r="R3" s="31" t="s">
        <v>1234</v>
      </c>
      <c r="S3" s="31" t="s">
        <v>79</v>
      </c>
      <c r="T3" s="31" t="s">
        <v>1235</v>
      </c>
      <c r="W3" s="31" t="s">
        <v>1</v>
      </c>
      <c r="X3" s="31" t="s">
        <v>41</v>
      </c>
      <c r="Y3" s="42" t="s">
        <v>1231</v>
      </c>
      <c r="Z3" s="31" t="s">
        <v>78</v>
      </c>
      <c r="AA3" s="31" t="s">
        <v>1232</v>
      </c>
      <c r="AB3" s="31" t="s">
        <v>1233</v>
      </c>
      <c r="AC3" s="31" t="s">
        <v>1234</v>
      </c>
      <c r="AD3" s="31" t="s">
        <v>79</v>
      </c>
      <c r="AE3" s="31" t="s">
        <v>1235</v>
      </c>
      <c r="AH3" s="31" t="s">
        <v>1</v>
      </c>
      <c r="AI3" s="31" t="s">
        <v>41</v>
      </c>
      <c r="AJ3" s="42" t="s">
        <v>1231</v>
      </c>
      <c r="AK3" s="31" t="s">
        <v>78</v>
      </c>
      <c r="AL3" s="31" t="s">
        <v>1232</v>
      </c>
      <c r="AM3" s="31" t="s">
        <v>1233</v>
      </c>
      <c r="AN3" s="31" t="s">
        <v>1234</v>
      </c>
      <c r="AO3" s="31" t="s">
        <v>79</v>
      </c>
      <c r="AP3" s="31" t="s">
        <v>1235</v>
      </c>
      <c r="AS3" s="31" t="s">
        <v>1</v>
      </c>
      <c r="AT3" s="31" t="s">
        <v>41</v>
      </c>
      <c r="AU3" s="42" t="s">
        <v>1231</v>
      </c>
      <c r="AV3" s="31" t="s">
        <v>78</v>
      </c>
      <c r="AW3" s="31" t="s">
        <v>1232</v>
      </c>
      <c r="AX3" s="31" t="s">
        <v>1233</v>
      </c>
      <c r="AY3" s="31" t="s">
        <v>1234</v>
      </c>
      <c r="AZ3" s="31" t="s">
        <v>79</v>
      </c>
      <c r="BA3" s="31" t="s">
        <v>1235</v>
      </c>
      <c r="BD3" s="31" t="s">
        <v>1</v>
      </c>
      <c r="BE3" s="31" t="s">
        <v>41</v>
      </c>
      <c r="BF3" s="42" t="s">
        <v>1231</v>
      </c>
      <c r="BG3" s="31" t="s">
        <v>78</v>
      </c>
      <c r="BH3" s="31" t="s">
        <v>1232</v>
      </c>
      <c r="BI3" s="31" t="s">
        <v>1233</v>
      </c>
      <c r="BJ3" s="31" t="s">
        <v>1234</v>
      </c>
      <c r="BK3" s="31" t="s">
        <v>79</v>
      </c>
      <c r="BL3" s="31" t="s">
        <v>1235</v>
      </c>
      <c r="BO3" s="31" t="s">
        <v>1</v>
      </c>
      <c r="BP3" s="31" t="s">
        <v>41</v>
      </c>
      <c r="BQ3" s="42" t="s">
        <v>1231</v>
      </c>
      <c r="BR3" s="31" t="s">
        <v>78</v>
      </c>
      <c r="BS3" s="31" t="s">
        <v>1232</v>
      </c>
      <c r="BT3" s="31" t="s">
        <v>1233</v>
      </c>
      <c r="BU3" s="31" t="s">
        <v>1234</v>
      </c>
      <c r="BV3" s="31" t="s">
        <v>79</v>
      </c>
      <c r="BW3" s="31" t="s">
        <v>1235</v>
      </c>
      <c r="BZ3" s="31" t="s">
        <v>1</v>
      </c>
      <c r="CA3" s="31" t="s">
        <v>41</v>
      </c>
      <c r="CB3" s="42" t="s">
        <v>1231</v>
      </c>
      <c r="CC3" s="31" t="s">
        <v>78</v>
      </c>
      <c r="CD3" s="31" t="s">
        <v>1232</v>
      </c>
      <c r="CE3" s="31" t="s">
        <v>1233</v>
      </c>
      <c r="CF3" s="31" t="s">
        <v>1234</v>
      </c>
      <c r="CG3" s="31" t="s">
        <v>79</v>
      </c>
      <c r="CH3" s="31" t="s">
        <v>1235</v>
      </c>
      <c r="CK3" s="31" t="s">
        <v>1</v>
      </c>
      <c r="CL3" s="31" t="s">
        <v>41</v>
      </c>
      <c r="CM3" s="42" t="s">
        <v>1231</v>
      </c>
      <c r="CN3" s="31" t="s">
        <v>78</v>
      </c>
      <c r="CO3" s="31" t="s">
        <v>1232</v>
      </c>
      <c r="CP3" s="31" t="s">
        <v>1233</v>
      </c>
      <c r="CQ3" s="31" t="s">
        <v>1234</v>
      </c>
      <c r="CR3" s="31" t="s">
        <v>79</v>
      </c>
      <c r="CS3" s="31" t="s">
        <v>1235</v>
      </c>
      <c r="CV3" s="31" t="s">
        <v>1</v>
      </c>
      <c r="CW3" s="31" t="s">
        <v>41</v>
      </c>
      <c r="CX3" s="42" t="s">
        <v>1231</v>
      </c>
      <c r="CY3" s="31" t="s">
        <v>78</v>
      </c>
      <c r="CZ3" s="31" t="s">
        <v>1232</v>
      </c>
      <c r="DA3" s="31" t="s">
        <v>1233</v>
      </c>
      <c r="DB3" s="31" t="s">
        <v>1234</v>
      </c>
      <c r="DC3" s="31" t="s">
        <v>79</v>
      </c>
      <c r="DD3" s="31" t="s">
        <v>1235</v>
      </c>
      <c r="DG3" s="31" t="s">
        <v>1</v>
      </c>
      <c r="DH3" s="31" t="s">
        <v>41</v>
      </c>
      <c r="DI3" s="42" t="s">
        <v>1231</v>
      </c>
      <c r="DJ3" s="31" t="s">
        <v>78</v>
      </c>
      <c r="DK3" s="31" t="s">
        <v>1232</v>
      </c>
      <c r="DL3" s="31" t="s">
        <v>1233</v>
      </c>
      <c r="DM3" s="31" t="s">
        <v>1234</v>
      </c>
      <c r="DN3" s="31" t="s">
        <v>79</v>
      </c>
      <c r="DO3" s="31" t="s">
        <v>1235</v>
      </c>
      <c r="DR3" s="31" t="s">
        <v>1</v>
      </c>
      <c r="DS3" s="31" t="s">
        <v>41</v>
      </c>
      <c r="DT3" s="42" t="s">
        <v>1231</v>
      </c>
      <c r="DU3" s="31" t="s">
        <v>78</v>
      </c>
      <c r="DV3" s="31" t="s">
        <v>1232</v>
      </c>
      <c r="DW3" s="31" t="s">
        <v>1233</v>
      </c>
      <c r="DX3" s="31" t="s">
        <v>1234</v>
      </c>
      <c r="DY3" s="31" t="s">
        <v>79</v>
      </c>
      <c r="DZ3" s="31" t="s">
        <v>1235</v>
      </c>
      <c r="EC3" s="31" t="s">
        <v>1</v>
      </c>
      <c r="ED3" s="31" t="s">
        <v>41</v>
      </c>
      <c r="EE3" s="42" t="s">
        <v>1231</v>
      </c>
      <c r="EF3" s="31" t="s">
        <v>78</v>
      </c>
      <c r="EG3" s="31" t="s">
        <v>1232</v>
      </c>
      <c r="EH3" s="31" t="s">
        <v>1233</v>
      </c>
      <c r="EI3" s="31" t="s">
        <v>1234</v>
      </c>
      <c r="EJ3" s="31" t="s">
        <v>79</v>
      </c>
      <c r="EK3" s="31" t="s">
        <v>1235</v>
      </c>
      <c r="EN3" s="31" t="s">
        <v>1</v>
      </c>
      <c r="EO3" s="31" t="s">
        <v>41</v>
      </c>
      <c r="EP3" s="42" t="s">
        <v>1231</v>
      </c>
      <c r="EQ3" s="31" t="s">
        <v>78</v>
      </c>
      <c r="ER3" s="31" t="s">
        <v>1232</v>
      </c>
      <c r="ES3" s="31" t="s">
        <v>1233</v>
      </c>
      <c r="ET3" s="31" t="s">
        <v>1234</v>
      </c>
      <c r="EU3" s="31" t="s">
        <v>79</v>
      </c>
      <c r="EV3" s="31" t="s">
        <v>1235</v>
      </c>
      <c r="EY3" s="31" t="s">
        <v>1</v>
      </c>
      <c r="EZ3" s="31" t="s">
        <v>41</v>
      </c>
      <c r="FA3" s="42" t="s">
        <v>1231</v>
      </c>
      <c r="FB3" s="31" t="s">
        <v>78</v>
      </c>
      <c r="FC3" s="31" t="s">
        <v>1232</v>
      </c>
      <c r="FD3" s="31" t="s">
        <v>1233</v>
      </c>
      <c r="FE3" s="31" t="s">
        <v>1234</v>
      </c>
      <c r="FF3" s="31" t="s">
        <v>79</v>
      </c>
      <c r="FG3" s="31" t="s">
        <v>1235</v>
      </c>
      <c r="FJ3" s="31" t="s">
        <v>1</v>
      </c>
      <c r="FK3" s="31" t="s">
        <v>41</v>
      </c>
      <c r="FL3" s="42" t="s">
        <v>1231</v>
      </c>
      <c r="FM3" s="31" t="s">
        <v>78</v>
      </c>
      <c r="FN3" s="31" t="s">
        <v>1232</v>
      </c>
      <c r="FO3" s="31" t="s">
        <v>1233</v>
      </c>
      <c r="FP3" s="31" t="s">
        <v>1234</v>
      </c>
      <c r="FQ3" s="31" t="s">
        <v>79</v>
      </c>
      <c r="FR3" s="31" t="s">
        <v>1235</v>
      </c>
      <c r="FU3" s="31" t="s">
        <v>1</v>
      </c>
      <c r="FV3" s="31" t="s">
        <v>41</v>
      </c>
      <c r="FW3" s="42" t="s">
        <v>1231</v>
      </c>
      <c r="FX3" s="31" t="s">
        <v>78</v>
      </c>
      <c r="FY3" s="31" t="s">
        <v>1232</v>
      </c>
      <c r="FZ3" s="31" t="s">
        <v>1233</v>
      </c>
      <c r="GA3" s="31" t="s">
        <v>1234</v>
      </c>
      <c r="GB3" s="31" t="s">
        <v>79</v>
      </c>
      <c r="GC3" s="31" t="s">
        <v>1235</v>
      </c>
      <c r="GF3" s="31" t="s">
        <v>1</v>
      </c>
      <c r="GG3" s="31" t="s">
        <v>41</v>
      </c>
      <c r="GH3" s="42" t="s">
        <v>1231</v>
      </c>
      <c r="GI3" s="31" t="s">
        <v>78</v>
      </c>
      <c r="GJ3" s="31" t="s">
        <v>1232</v>
      </c>
      <c r="GK3" s="31" t="s">
        <v>1233</v>
      </c>
      <c r="GL3" s="31" t="s">
        <v>1234</v>
      </c>
      <c r="GM3" s="31" t="s">
        <v>79</v>
      </c>
      <c r="GN3" s="31" t="s">
        <v>1235</v>
      </c>
      <c r="GQ3" s="31" t="s">
        <v>1</v>
      </c>
      <c r="GR3" s="31" t="s">
        <v>41</v>
      </c>
      <c r="GS3" s="42" t="s">
        <v>1231</v>
      </c>
      <c r="GT3" s="31" t="s">
        <v>78</v>
      </c>
      <c r="GU3" s="31" t="s">
        <v>1232</v>
      </c>
      <c r="GV3" s="31" t="s">
        <v>1233</v>
      </c>
      <c r="GW3" s="31" t="s">
        <v>1234</v>
      </c>
      <c r="GX3" s="31" t="s">
        <v>79</v>
      </c>
      <c r="GY3" s="31" t="s">
        <v>1235</v>
      </c>
      <c r="HB3" s="31" t="s">
        <v>1</v>
      </c>
      <c r="HC3" s="31" t="s">
        <v>41</v>
      </c>
      <c r="HD3" s="42" t="s">
        <v>1231</v>
      </c>
      <c r="HE3" s="31" t="s">
        <v>78</v>
      </c>
      <c r="HF3" s="31" t="s">
        <v>1232</v>
      </c>
      <c r="HG3" s="31" t="s">
        <v>1233</v>
      </c>
      <c r="HH3" s="31" t="s">
        <v>1234</v>
      </c>
      <c r="HI3" s="31" t="s">
        <v>79</v>
      </c>
      <c r="HJ3" s="31" t="s">
        <v>1235</v>
      </c>
      <c r="HM3" s="31" t="s">
        <v>1</v>
      </c>
      <c r="HN3" s="31" t="s">
        <v>41</v>
      </c>
      <c r="HO3" s="42" t="s">
        <v>1231</v>
      </c>
      <c r="HP3" s="31" t="s">
        <v>78</v>
      </c>
      <c r="HQ3" s="31" t="s">
        <v>1232</v>
      </c>
      <c r="HR3" s="31" t="s">
        <v>1233</v>
      </c>
      <c r="HS3" s="31" t="s">
        <v>1234</v>
      </c>
      <c r="HT3" s="31" t="s">
        <v>79</v>
      </c>
      <c r="HU3" s="31" t="s">
        <v>1235</v>
      </c>
      <c r="HX3" s="31" t="s">
        <v>1</v>
      </c>
      <c r="HY3" s="31" t="s">
        <v>41</v>
      </c>
      <c r="HZ3" s="42" t="s">
        <v>1231</v>
      </c>
      <c r="IA3" s="31" t="s">
        <v>78</v>
      </c>
      <c r="IB3" s="31" t="s">
        <v>1232</v>
      </c>
      <c r="IC3" s="31" t="s">
        <v>1233</v>
      </c>
      <c r="ID3" s="31" t="s">
        <v>1234</v>
      </c>
      <c r="IE3" s="31" t="s">
        <v>79</v>
      </c>
      <c r="IF3" s="31" t="s">
        <v>1235</v>
      </c>
      <c r="II3" s="31" t="s">
        <v>1</v>
      </c>
      <c r="IJ3" s="31" t="s">
        <v>41</v>
      </c>
      <c r="IK3" s="42" t="s">
        <v>1231</v>
      </c>
      <c r="IL3" s="31" t="s">
        <v>78</v>
      </c>
      <c r="IM3" s="31" t="s">
        <v>1232</v>
      </c>
      <c r="IN3" s="31" t="s">
        <v>1233</v>
      </c>
      <c r="IO3" s="31" t="s">
        <v>1234</v>
      </c>
      <c r="IP3" s="31" t="s">
        <v>79</v>
      </c>
      <c r="IQ3" s="31" t="s">
        <v>1235</v>
      </c>
      <c r="IT3" s="31" t="s">
        <v>1</v>
      </c>
      <c r="IU3" s="31" t="s">
        <v>41</v>
      </c>
      <c r="IV3" s="42" t="s">
        <v>1231</v>
      </c>
      <c r="IW3" s="31" t="s">
        <v>78</v>
      </c>
      <c r="IX3" s="31" t="s">
        <v>1232</v>
      </c>
      <c r="IY3" s="31" t="s">
        <v>1233</v>
      </c>
      <c r="IZ3" s="31" t="s">
        <v>1234</v>
      </c>
      <c r="JA3" s="31" t="s">
        <v>79</v>
      </c>
      <c r="JB3" s="31" t="s">
        <v>1235</v>
      </c>
    </row>
    <row r="4" spans="1:262" x14ac:dyDescent="0.35">
      <c r="A4" s="45" t="s">
        <v>1332</v>
      </c>
      <c r="B4" s="4">
        <v>2006</v>
      </c>
      <c r="C4" s="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620000</v>
      </c>
      <c r="L4" s="45" t="s">
        <v>1333</v>
      </c>
      <c r="M4" s="4">
        <v>2006</v>
      </c>
      <c r="N4" s="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620000</v>
      </c>
      <c r="W4" s="45" t="s">
        <v>1334</v>
      </c>
      <c r="X4" s="4">
        <v>2006</v>
      </c>
      <c r="Y4" s="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620000</v>
      </c>
      <c r="AH4" s="45" t="s">
        <v>1335</v>
      </c>
      <c r="AI4" s="4">
        <v>2006</v>
      </c>
      <c r="AJ4" s="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620000</v>
      </c>
      <c r="AS4" s="49" t="s">
        <v>1336</v>
      </c>
      <c r="AT4" s="4">
        <v>2006</v>
      </c>
      <c r="AV4">
        <v>0</v>
      </c>
      <c r="AW4">
        <v>0</v>
      </c>
      <c r="AX4">
        <v>100</v>
      </c>
      <c r="AY4">
        <v>100</v>
      </c>
      <c r="AZ4">
        <v>0</v>
      </c>
      <c r="BA4">
        <v>620000</v>
      </c>
      <c r="BD4" s="45" t="s">
        <v>1337</v>
      </c>
      <c r="BE4" s="4">
        <v>2006</v>
      </c>
      <c r="BG4">
        <v>0</v>
      </c>
      <c r="BH4">
        <v>0</v>
      </c>
      <c r="BI4">
        <v>0</v>
      </c>
      <c r="BJ4">
        <v>0</v>
      </c>
      <c r="BK4">
        <v>0</v>
      </c>
      <c r="BL4">
        <v>620000</v>
      </c>
      <c r="BO4" s="45" t="s">
        <v>1338</v>
      </c>
      <c r="BP4" s="4">
        <v>2006</v>
      </c>
      <c r="BR4">
        <v>0</v>
      </c>
      <c r="BS4">
        <v>0</v>
      </c>
      <c r="BT4">
        <v>0</v>
      </c>
      <c r="BU4">
        <v>0</v>
      </c>
      <c r="BV4">
        <v>0</v>
      </c>
      <c r="BW4">
        <v>620000</v>
      </c>
      <c r="BZ4" s="45" t="s">
        <v>1339</v>
      </c>
      <c r="CA4" s="4">
        <v>2006</v>
      </c>
      <c r="CC4">
        <v>0</v>
      </c>
      <c r="CD4">
        <v>0</v>
      </c>
      <c r="CE4">
        <v>0</v>
      </c>
      <c r="CF4">
        <v>0</v>
      </c>
      <c r="CG4">
        <v>0</v>
      </c>
      <c r="CH4">
        <v>620000</v>
      </c>
      <c r="CK4" s="45" t="s">
        <v>1340</v>
      </c>
      <c r="CL4" s="4">
        <v>2006</v>
      </c>
      <c r="CN4">
        <v>0</v>
      </c>
      <c r="CO4">
        <v>0</v>
      </c>
      <c r="CP4">
        <v>0</v>
      </c>
      <c r="CQ4">
        <v>0</v>
      </c>
      <c r="CR4">
        <v>0</v>
      </c>
      <c r="CS4">
        <v>620000</v>
      </c>
      <c r="CV4" s="45" t="s">
        <v>1341</v>
      </c>
      <c r="CW4" s="4">
        <v>2006</v>
      </c>
      <c r="CY4">
        <v>0</v>
      </c>
      <c r="CZ4">
        <v>0</v>
      </c>
      <c r="DA4">
        <v>0</v>
      </c>
      <c r="DB4">
        <v>0</v>
      </c>
      <c r="DC4">
        <v>0</v>
      </c>
      <c r="DD4">
        <v>620000</v>
      </c>
      <c r="DG4" s="45" t="s">
        <v>1342</v>
      </c>
      <c r="DH4" s="4">
        <v>2006</v>
      </c>
      <c r="DI4" s="4">
        <v>0</v>
      </c>
      <c r="DJ4">
        <v>0</v>
      </c>
      <c r="DK4">
        <v>0</v>
      </c>
      <c r="DL4">
        <v>1000</v>
      </c>
      <c r="DM4">
        <v>0</v>
      </c>
      <c r="DN4">
        <v>0</v>
      </c>
      <c r="DO4">
        <v>620000</v>
      </c>
      <c r="DR4" s="45" t="s">
        <v>1343</v>
      </c>
      <c r="DS4" s="4">
        <v>2006</v>
      </c>
      <c r="DU4">
        <v>0</v>
      </c>
      <c r="DV4">
        <v>0</v>
      </c>
      <c r="DW4">
        <v>0</v>
      </c>
      <c r="DX4">
        <v>0</v>
      </c>
      <c r="DY4">
        <v>0</v>
      </c>
      <c r="DZ4">
        <v>620000</v>
      </c>
      <c r="EC4" s="45" t="s">
        <v>1344</v>
      </c>
      <c r="ED4" s="4">
        <v>2006</v>
      </c>
      <c r="EF4">
        <v>0</v>
      </c>
      <c r="EG4">
        <v>0</v>
      </c>
      <c r="EH4">
        <v>0</v>
      </c>
      <c r="EI4">
        <v>0</v>
      </c>
      <c r="EJ4">
        <v>0</v>
      </c>
      <c r="EK4">
        <v>620000</v>
      </c>
      <c r="EN4" s="45" t="s">
        <v>1345</v>
      </c>
      <c r="EO4" s="4">
        <v>2006</v>
      </c>
      <c r="EQ4">
        <v>0</v>
      </c>
      <c r="ER4">
        <v>0</v>
      </c>
      <c r="ES4">
        <v>0</v>
      </c>
      <c r="ET4">
        <v>0</v>
      </c>
      <c r="EU4">
        <v>0</v>
      </c>
      <c r="EV4">
        <v>620000</v>
      </c>
      <c r="EY4" s="45" t="s">
        <v>1346</v>
      </c>
      <c r="EZ4" s="4">
        <v>2006</v>
      </c>
      <c r="FB4">
        <v>0</v>
      </c>
      <c r="FC4">
        <v>0</v>
      </c>
      <c r="FD4">
        <v>0</v>
      </c>
      <c r="FE4">
        <v>0</v>
      </c>
      <c r="FF4">
        <v>0</v>
      </c>
      <c r="FG4">
        <v>620000</v>
      </c>
      <c r="FJ4" s="45" t="s">
        <v>1347</v>
      </c>
      <c r="FK4" s="4">
        <v>2006</v>
      </c>
      <c r="FM4">
        <v>0</v>
      </c>
      <c r="FN4">
        <v>0</v>
      </c>
      <c r="FO4">
        <v>0</v>
      </c>
      <c r="FP4">
        <v>0</v>
      </c>
      <c r="FQ4">
        <v>0</v>
      </c>
      <c r="FR4">
        <v>620000</v>
      </c>
      <c r="FU4" s="45" t="s">
        <v>1348</v>
      </c>
      <c r="FV4" s="4">
        <v>2006</v>
      </c>
      <c r="FX4">
        <v>0</v>
      </c>
      <c r="FY4">
        <v>0</v>
      </c>
      <c r="FZ4">
        <v>0</v>
      </c>
      <c r="GA4">
        <v>0</v>
      </c>
      <c r="GB4">
        <v>0</v>
      </c>
      <c r="GC4">
        <v>620000</v>
      </c>
      <c r="GF4" s="45" t="s">
        <v>1349</v>
      </c>
      <c r="GG4" s="4">
        <v>2006</v>
      </c>
      <c r="GI4">
        <v>0</v>
      </c>
      <c r="GJ4">
        <v>0</v>
      </c>
      <c r="GK4">
        <v>0</v>
      </c>
      <c r="GL4">
        <v>0</v>
      </c>
      <c r="GM4">
        <v>0</v>
      </c>
      <c r="GN4">
        <v>620000</v>
      </c>
      <c r="GQ4" s="45" t="s">
        <v>1350</v>
      </c>
      <c r="GR4" s="4">
        <v>2006</v>
      </c>
      <c r="GT4">
        <v>0</v>
      </c>
      <c r="GU4">
        <v>0</v>
      </c>
      <c r="GV4">
        <v>0</v>
      </c>
      <c r="GW4">
        <v>0</v>
      </c>
      <c r="GX4">
        <v>0</v>
      </c>
      <c r="GY4">
        <v>620000</v>
      </c>
      <c r="HB4" s="45" t="s">
        <v>1351</v>
      </c>
      <c r="HC4" s="4">
        <v>2006</v>
      </c>
      <c r="HE4">
        <v>0</v>
      </c>
      <c r="HF4">
        <v>0</v>
      </c>
      <c r="HG4">
        <v>0</v>
      </c>
      <c r="HH4">
        <v>0</v>
      </c>
      <c r="HI4">
        <v>0</v>
      </c>
      <c r="HJ4">
        <v>620000</v>
      </c>
      <c r="HM4" s="45" t="s">
        <v>1352</v>
      </c>
      <c r="HN4" s="4">
        <v>2006</v>
      </c>
      <c r="HP4">
        <v>0</v>
      </c>
      <c r="HQ4">
        <v>0</v>
      </c>
      <c r="HR4">
        <v>0</v>
      </c>
      <c r="HS4">
        <v>0</v>
      </c>
      <c r="HT4">
        <v>0</v>
      </c>
      <c r="HU4">
        <v>620000</v>
      </c>
      <c r="HX4" s="45" t="s">
        <v>1353</v>
      </c>
      <c r="HY4" s="4">
        <v>2006</v>
      </c>
      <c r="IA4">
        <v>0</v>
      </c>
      <c r="IB4">
        <v>0</v>
      </c>
      <c r="IC4">
        <v>0</v>
      </c>
      <c r="ID4">
        <v>0</v>
      </c>
      <c r="IE4">
        <v>0</v>
      </c>
      <c r="IF4">
        <v>620000</v>
      </c>
      <c r="II4" s="45" t="s">
        <v>1354</v>
      </c>
      <c r="IJ4" s="4">
        <v>2006</v>
      </c>
      <c r="IL4">
        <v>0</v>
      </c>
      <c r="IM4">
        <v>0</v>
      </c>
      <c r="IN4">
        <v>0</v>
      </c>
      <c r="IO4">
        <v>0</v>
      </c>
      <c r="IP4">
        <v>0</v>
      </c>
      <c r="IQ4">
        <v>620000</v>
      </c>
      <c r="IT4" s="45" t="s">
        <v>1355</v>
      </c>
      <c r="IU4" s="4">
        <v>2006</v>
      </c>
      <c r="IW4">
        <v>0</v>
      </c>
      <c r="IX4">
        <v>0</v>
      </c>
      <c r="IY4">
        <v>0</v>
      </c>
      <c r="IZ4">
        <v>0</v>
      </c>
      <c r="JA4">
        <v>0</v>
      </c>
      <c r="JB4">
        <v>620000</v>
      </c>
    </row>
    <row r="5" spans="1:262" x14ac:dyDescent="0.35">
      <c r="A5" s="45" t="s">
        <v>1332</v>
      </c>
      <c r="B5" s="4">
        <v>2007</v>
      </c>
      <c r="C5" s="4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620000</v>
      </c>
      <c r="L5" s="45" t="s">
        <v>1333</v>
      </c>
      <c r="M5" s="4">
        <v>2007</v>
      </c>
      <c r="N5" s="4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620000</v>
      </c>
      <c r="W5" s="45" t="s">
        <v>1334</v>
      </c>
      <c r="X5" s="4">
        <v>2007</v>
      </c>
      <c r="Y5" s="4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620000</v>
      </c>
      <c r="AH5" s="45" t="s">
        <v>1335</v>
      </c>
      <c r="AI5" s="4">
        <v>2007</v>
      </c>
      <c r="AJ5" s="4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620000</v>
      </c>
      <c r="AS5" s="49" t="s">
        <v>1336</v>
      </c>
      <c r="AT5" s="4">
        <v>2007</v>
      </c>
      <c r="AV5">
        <v>0</v>
      </c>
      <c r="AW5">
        <v>0</v>
      </c>
      <c r="AX5">
        <v>100</v>
      </c>
      <c r="AY5">
        <v>100</v>
      </c>
      <c r="AZ5">
        <v>0</v>
      </c>
      <c r="BA5">
        <v>620000</v>
      </c>
      <c r="BD5" s="45" t="s">
        <v>1337</v>
      </c>
      <c r="BE5" s="4">
        <v>2007</v>
      </c>
      <c r="BG5">
        <v>0</v>
      </c>
      <c r="BH5">
        <v>0</v>
      </c>
      <c r="BI5">
        <v>0</v>
      </c>
      <c r="BJ5">
        <v>0</v>
      </c>
      <c r="BK5">
        <v>0</v>
      </c>
      <c r="BL5">
        <v>620000</v>
      </c>
      <c r="BO5" s="45" t="s">
        <v>1338</v>
      </c>
      <c r="BP5" s="4">
        <v>2007</v>
      </c>
      <c r="BR5">
        <v>0</v>
      </c>
      <c r="BS5">
        <v>0</v>
      </c>
      <c r="BT5">
        <v>0</v>
      </c>
      <c r="BU5">
        <v>0</v>
      </c>
      <c r="BV5">
        <v>0</v>
      </c>
      <c r="BW5">
        <v>620000</v>
      </c>
      <c r="BZ5" s="45" t="s">
        <v>1339</v>
      </c>
      <c r="CA5" s="4">
        <v>2007</v>
      </c>
      <c r="CC5">
        <v>0</v>
      </c>
      <c r="CD5">
        <v>0</v>
      </c>
      <c r="CE5">
        <v>0</v>
      </c>
      <c r="CF5">
        <v>0</v>
      </c>
      <c r="CG5">
        <v>0</v>
      </c>
      <c r="CH5">
        <v>620000</v>
      </c>
      <c r="CK5" s="45" t="s">
        <v>1340</v>
      </c>
      <c r="CL5" s="4">
        <v>2007</v>
      </c>
      <c r="CN5">
        <v>0</v>
      </c>
      <c r="CO5">
        <v>0</v>
      </c>
      <c r="CP5">
        <v>0</v>
      </c>
      <c r="CQ5">
        <v>0</v>
      </c>
      <c r="CR5">
        <v>0</v>
      </c>
      <c r="CS5">
        <v>620000</v>
      </c>
      <c r="CV5" s="45" t="s">
        <v>1341</v>
      </c>
      <c r="CW5" s="4">
        <v>2007</v>
      </c>
      <c r="CY5">
        <v>0</v>
      </c>
      <c r="CZ5">
        <v>0</v>
      </c>
      <c r="DA5">
        <v>0</v>
      </c>
      <c r="DB5">
        <v>0</v>
      </c>
      <c r="DC5">
        <v>0</v>
      </c>
      <c r="DD5">
        <v>620000</v>
      </c>
      <c r="DG5" s="45" t="s">
        <v>1342</v>
      </c>
      <c r="DH5" s="4">
        <v>2007</v>
      </c>
      <c r="DI5" s="4">
        <v>0</v>
      </c>
      <c r="DJ5">
        <v>0</v>
      </c>
      <c r="DK5">
        <v>0</v>
      </c>
      <c r="DL5">
        <v>1000</v>
      </c>
      <c r="DM5">
        <v>0</v>
      </c>
      <c r="DN5">
        <v>0</v>
      </c>
      <c r="DO5">
        <v>620000</v>
      </c>
      <c r="DR5" s="45" t="s">
        <v>1343</v>
      </c>
      <c r="DS5" s="4">
        <v>2007</v>
      </c>
      <c r="DU5">
        <v>0</v>
      </c>
      <c r="DV5">
        <v>0</v>
      </c>
      <c r="DW5">
        <v>0</v>
      </c>
      <c r="DX5">
        <v>0</v>
      </c>
      <c r="DY5">
        <v>0</v>
      </c>
      <c r="DZ5">
        <v>620000</v>
      </c>
      <c r="EC5" s="45" t="s">
        <v>1344</v>
      </c>
      <c r="ED5" s="4">
        <v>2007</v>
      </c>
      <c r="EF5">
        <v>0</v>
      </c>
      <c r="EG5">
        <v>0</v>
      </c>
      <c r="EH5">
        <v>0</v>
      </c>
      <c r="EI5">
        <v>0</v>
      </c>
      <c r="EJ5">
        <v>0</v>
      </c>
      <c r="EK5">
        <v>620000</v>
      </c>
      <c r="EN5" s="45" t="s">
        <v>1345</v>
      </c>
      <c r="EO5" s="4">
        <v>2007</v>
      </c>
      <c r="EQ5">
        <v>0</v>
      </c>
      <c r="ER5">
        <v>0</v>
      </c>
      <c r="ES5">
        <v>0</v>
      </c>
      <c r="ET5">
        <v>0</v>
      </c>
      <c r="EU5">
        <v>0</v>
      </c>
      <c r="EV5">
        <v>620000</v>
      </c>
      <c r="EY5" s="45" t="s">
        <v>1346</v>
      </c>
      <c r="EZ5" s="4">
        <v>2007</v>
      </c>
      <c r="FB5">
        <v>0</v>
      </c>
      <c r="FC5">
        <v>0</v>
      </c>
      <c r="FD5">
        <v>0</v>
      </c>
      <c r="FE5">
        <v>0</v>
      </c>
      <c r="FF5">
        <v>0</v>
      </c>
      <c r="FG5">
        <v>620000</v>
      </c>
      <c r="FJ5" s="45" t="s">
        <v>1347</v>
      </c>
      <c r="FK5" s="4">
        <v>2007</v>
      </c>
      <c r="FM5">
        <v>0</v>
      </c>
      <c r="FN5">
        <v>0</v>
      </c>
      <c r="FO5">
        <v>0</v>
      </c>
      <c r="FP5">
        <v>0</v>
      </c>
      <c r="FQ5">
        <v>0</v>
      </c>
      <c r="FR5">
        <v>620000</v>
      </c>
      <c r="FU5" s="45" t="s">
        <v>1348</v>
      </c>
      <c r="FV5" s="4">
        <v>2007</v>
      </c>
      <c r="FX5">
        <v>0</v>
      </c>
      <c r="FY5">
        <v>0</v>
      </c>
      <c r="FZ5">
        <v>0</v>
      </c>
      <c r="GA5">
        <v>0</v>
      </c>
      <c r="GB5">
        <v>0</v>
      </c>
      <c r="GC5">
        <v>620000</v>
      </c>
      <c r="GF5" s="45" t="s">
        <v>1349</v>
      </c>
      <c r="GG5" s="4">
        <v>2007</v>
      </c>
      <c r="GI5">
        <v>0</v>
      </c>
      <c r="GJ5">
        <v>0</v>
      </c>
      <c r="GK5">
        <v>0</v>
      </c>
      <c r="GL5">
        <v>0</v>
      </c>
      <c r="GM5">
        <v>0</v>
      </c>
      <c r="GN5">
        <v>620000</v>
      </c>
      <c r="GQ5" s="45" t="s">
        <v>1350</v>
      </c>
      <c r="GR5" s="4">
        <v>2007</v>
      </c>
      <c r="GT5">
        <v>0</v>
      </c>
      <c r="GU5">
        <v>0</v>
      </c>
      <c r="GV5">
        <v>0</v>
      </c>
      <c r="GW5">
        <v>0</v>
      </c>
      <c r="GX5">
        <v>0</v>
      </c>
      <c r="GY5">
        <v>620000</v>
      </c>
      <c r="HB5" s="45" t="s">
        <v>1351</v>
      </c>
      <c r="HC5" s="4">
        <v>2007</v>
      </c>
      <c r="HE5">
        <v>0</v>
      </c>
      <c r="HF5">
        <v>0</v>
      </c>
      <c r="HG5">
        <v>0</v>
      </c>
      <c r="HH5">
        <v>0</v>
      </c>
      <c r="HI5">
        <v>0</v>
      </c>
      <c r="HJ5">
        <v>620000</v>
      </c>
      <c r="HM5" s="45" t="s">
        <v>1352</v>
      </c>
      <c r="HN5" s="4">
        <v>2007</v>
      </c>
      <c r="HP5">
        <v>0</v>
      </c>
      <c r="HQ5">
        <v>0</v>
      </c>
      <c r="HR5">
        <v>0</v>
      </c>
      <c r="HS5">
        <v>0</v>
      </c>
      <c r="HT5">
        <v>0</v>
      </c>
      <c r="HU5">
        <v>620000</v>
      </c>
      <c r="HX5" s="45" t="s">
        <v>1353</v>
      </c>
      <c r="HY5" s="4">
        <v>2007</v>
      </c>
      <c r="IA5">
        <v>0</v>
      </c>
      <c r="IB5">
        <v>0</v>
      </c>
      <c r="IC5">
        <v>0</v>
      </c>
      <c r="ID5">
        <v>0</v>
      </c>
      <c r="IE5">
        <v>0</v>
      </c>
      <c r="IF5">
        <v>620000</v>
      </c>
      <c r="II5" s="45" t="s">
        <v>1354</v>
      </c>
      <c r="IJ5" s="4">
        <v>2007</v>
      </c>
      <c r="IL5">
        <v>0</v>
      </c>
      <c r="IM5">
        <v>0</v>
      </c>
      <c r="IN5">
        <v>0</v>
      </c>
      <c r="IO5">
        <v>0</v>
      </c>
      <c r="IP5">
        <v>0</v>
      </c>
      <c r="IQ5">
        <v>620000</v>
      </c>
      <c r="IT5" s="45" t="s">
        <v>1355</v>
      </c>
      <c r="IU5" s="4">
        <v>2007</v>
      </c>
      <c r="IW5">
        <v>0</v>
      </c>
      <c r="IX5">
        <v>0</v>
      </c>
      <c r="IY5">
        <v>0</v>
      </c>
      <c r="IZ5">
        <v>0</v>
      </c>
      <c r="JA5">
        <v>0</v>
      </c>
      <c r="JB5">
        <v>620000</v>
      </c>
    </row>
    <row r="6" spans="1:262" x14ac:dyDescent="0.35">
      <c r="A6" s="45" t="s">
        <v>1332</v>
      </c>
      <c r="B6" s="4">
        <v>2008</v>
      </c>
      <c r="C6" s="4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620000</v>
      </c>
      <c r="L6" s="45" t="s">
        <v>1333</v>
      </c>
      <c r="M6" s="4">
        <v>2008</v>
      </c>
      <c r="N6" s="4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620000</v>
      </c>
      <c r="W6" s="45" t="s">
        <v>1334</v>
      </c>
      <c r="X6" s="4">
        <v>2008</v>
      </c>
      <c r="Y6" s="4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620000</v>
      </c>
      <c r="AH6" s="45" t="s">
        <v>1335</v>
      </c>
      <c r="AI6" s="4">
        <v>2008</v>
      </c>
      <c r="AJ6" s="4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620000</v>
      </c>
      <c r="AS6" s="49" t="s">
        <v>1336</v>
      </c>
      <c r="AT6" s="4">
        <v>2008</v>
      </c>
      <c r="AV6">
        <v>0</v>
      </c>
      <c r="AW6">
        <v>0</v>
      </c>
      <c r="AX6">
        <v>100</v>
      </c>
      <c r="AY6">
        <v>100</v>
      </c>
      <c r="AZ6">
        <v>0</v>
      </c>
      <c r="BA6">
        <v>620000</v>
      </c>
      <c r="BD6" s="45" t="s">
        <v>1337</v>
      </c>
      <c r="BE6" s="4">
        <v>2008</v>
      </c>
      <c r="BG6">
        <v>0</v>
      </c>
      <c r="BH6">
        <v>0</v>
      </c>
      <c r="BI6">
        <v>0</v>
      </c>
      <c r="BJ6">
        <v>0</v>
      </c>
      <c r="BK6">
        <v>0</v>
      </c>
      <c r="BL6">
        <v>620000</v>
      </c>
      <c r="BO6" s="45" t="s">
        <v>1338</v>
      </c>
      <c r="BP6" s="4">
        <v>2008</v>
      </c>
      <c r="BR6">
        <v>0</v>
      </c>
      <c r="BS6">
        <v>0</v>
      </c>
      <c r="BT6">
        <v>0</v>
      </c>
      <c r="BU6">
        <v>0</v>
      </c>
      <c r="BV6">
        <v>0</v>
      </c>
      <c r="BW6">
        <v>620000</v>
      </c>
      <c r="BZ6" s="45" t="s">
        <v>1339</v>
      </c>
      <c r="CA6" s="4">
        <v>2008</v>
      </c>
      <c r="CC6">
        <v>0</v>
      </c>
      <c r="CD6">
        <v>0</v>
      </c>
      <c r="CE6">
        <v>0</v>
      </c>
      <c r="CF6">
        <v>0</v>
      </c>
      <c r="CG6">
        <v>0</v>
      </c>
      <c r="CH6">
        <v>620000</v>
      </c>
      <c r="CK6" s="45" t="s">
        <v>1340</v>
      </c>
      <c r="CL6" s="4">
        <v>2008</v>
      </c>
      <c r="CN6">
        <v>0</v>
      </c>
      <c r="CO6">
        <v>0</v>
      </c>
      <c r="CP6">
        <v>0</v>
      </c>
      <c r="CQ6">
        <v>0</v>
      </c>
      <c r="CR6">
        <v>0</v>
      </c>
      <c r="CS6">
        <v>620000</v>
      </c>
      <c r="CV6" s="45" t="s">
        <v>1341</v>
      </c>
      <c r="CW6" s="4">
        <v>2008</v>
      </c>
      <c r="CY6">
        <v>0</v>
      </c>
      <c r="CZ6">
        <v>0</v>
      </c>
      <c r="DA6">
        <v>0</v>
      </c>
      <c r="DB6">
        <v>0</v>
      </c>
      <c r="DC6">
        <v>0</v>
      </c>
      <c r="DD6">
        <v>620000</v>
      </c>
      <c r="DG6" s="45" t="s">
        <v>1342</v>
      </c>
      <c r="DH6" s="4">
        <v>2008</v>
      </c>
      <c r="DI6" s="4">
        <v>0</v>
      </c>
      <c r="DJ6">
        <v>0</v>
      </c>
      <c r="DK6">
        <v>0</v>
      </c>
      <c r="DL6">
        <v>1000</v>
      </c>
      <c r="DM6">
        <v>0</v>
      </c>
      <c r="DN6">
        <v>0</v>
      </c>
      <c r="DO6">
        <v>620000</v>
      </c>
      <c r="DR6" s="45" t="s">
        <v>1343</v>
      </c>
      <c r="DS6" s="4">
        <v>2008</v>
      </c>
      <c r="DU6">
        <v>0</v>
      </c>
      <c r="DV6">
        <v>0</v>
      </c>
      <c r="DW6">
        <v>0</v>
      </c>
      <c r="DX6">
        <v>0</v>
      </c>
      <c r="DY6">
        <v>0</v>
      </c>
      <c r="DZ6">
        <v>620000</v>
      </c>
      <c r="EC6" s="45" t="s">
        <v>1344</v>
      </c>
      <c r="ED6" s="4">
        <v>2008</v>
      </c>
      <c r="EF6">
        <v>0</v>
      </c>
      <c r="EG6">
        <v>0</v>
      </c>
      <c r="EH6">
        <v>0</v>
      </c>
      <c r="EI6">
        <v>0</v>
      </c>
      <c r="EJ6">
        <v>0</v>
      </c>
      <c r="EK6">
        <v>620000</v>
      </c>
      <c r="EN6" s="45" t="s">
        <v>1345</v>
      </c>
      <c r="EO6" s="4">
        <v>2008</v>
      </c>
      <c r="EQ6">
        <v>0</v>
      </c>
      <c r="ER6">
        <v>0</v>
      </c>
      <c r="ES6">
        <v>0</v>
      </c>
      <c r="ET6">
        <v>0</v>
      </c>
      <c r="EU6">
        <v>0</v>
      </c>
      <c r="EV6">
        <v>620000</v>
      </c>
      <c r="EY6" s="45" t="s">
        <v>1346</v>
      </c>
      <c r="EZ6" s="4">
        <v>2008</v>
      </c>
      <c r="FB6">
        <v>0</v>
      </c>
      <c r="FC6">
        <v>0</v>
      </c>
      <c r="FD6">
        <v>0</v>
      </c>
      <c r="FE6">
        <v>0</v>
      </c>
      <c r="FF6">
        <v>0</v>
      </c>
      <c r="FG6">
        <v>620000</v>
      </c>
      <c r="FJ6" s="45" t="s">
        <v>1347</v>
      </c>
      <c r="FK6" s="4">
        <v>2008</v>
      </c>
      <c r="FM6">
        <v>0</v>
      </c>
      <c r="FN6">
        <v>0</v>
      </c>
      <c r="FO6">
        <v>0</v>
      </c>
      <c r="FP6">
        <v>0</v>
      </c>
      <c r="FQ6">
        <v>0</v>
      </c>
      <c r="FR6">
        <v>620000</v>
      </c>
      <c r="FU6" s="45" t="s">
        <v>1348</v>
      </c>
      <c r="FV6" s="4">
        <v>2008</v>
      </c>
      <c r="FX6">
        <v>0</v>
      </c>
      <c r="FY6">
        <v>0</v>
      </c>
      <c r="FZ6">
        <v>0</v>
      </c>
      <c r="GA6">
        <v>0</v>
      </c>
      <c r="GB6">
        <v>0</v>
      </c>
      <c r="GC6">
        <v>620000</v>
      </c>
      <c r="GF6" s="45" t="s">
        <v>1349</v>
      </c>
      <c r="GG6" s="4">
        <v>2008</v>
      </c>
      <c r="GI6">
        <v>0</v>
      </c>
      <c r="GJ6">
        <v>0</v>
      </c>
      <c r="GK6">
        <v>0</v>
      </c>
      <c r="GL6">
        <v>0</v>
      </c>
      <c r="GM6">
        <v>0</v>
      </c>
      <c r="GN6">
        <v>620000</v>
      </c>
      <c r="GQ6" s="45" t="s">
        <v>1350</v>
      </c>
      <c r="GR6" s="4">
        <v>2008</v>
      </c>
      <c r="GT6">
        <v>0</v>
      </c>
      <c r="GU6">
        <v>0</v>
      </c>
      <c r="GV6">
        <v>0</v>
      </c>
      <c r="GW6">
        <v>0</v>
      </c>
      <c r="GX6">
        <v>0</v>
      </c>
      <c r="GY6">
        <v>620000</v>
      </c>
      <c r="HB6" s="45" t="s">
        <v>1351</v>
      </c>
      <c r="HC6" s="4">
        <v>2008</v>
      </c>
      <c r="HE6">
        <v>0</v>
      </c>
      <c r="HF6">
        <v>0</v>
      </c>
      <c r="HG6">
        <v>0</v>
      </c>
      <c r="HH6">
        <v>0</v>
      </c>
      <c r="HI6">
        <v>0</v>
      </c>
      <c r="HJ6">
        <v>620000</v>
      </c>
      <c r="HM6" s="45" t="s">
        <v>1352</v>
      </c>
      <c r="HN6" s="4">
        <v>2008</v>
      </c>
      <c r="HP6">
        <v>0</v>
      </c>
      <c r="HQ6">
        <v>0</v>
      </c>
      <c r="HR6">
        <v>0</v>
      </c>
      <c r="HS6">
        <v>0</v>
      </c>
      <c r="HT6">
        <v>0</v>
      </c>
      <c r="HU6">
        <v>620000</v>
      </c>
      <c r="HX6" s="45" t="s">
        <v>1353</v>
      </c>
      <c r="HY6" s="4">
        <v>2008</v>
      </c>
      <c r="IA6">
        <v>0</v>
      </c>
      <c r="IB6">
        <v>0</v>
      </c>
      <c r="IC6">
        <v>0</v>
      </c>
      <c r="ID6">
        <v>0</v>
      </c>
      <c r="IE6">
        <v>0</v>
      </c>
      <c r="IF6">
        <v>620000</v>
      </c>
      <c r="II6" s="45" t="s">
        <v>1354</v>
      </c>
      <c r="IJ6" s="4">
        <v>2008</v>
      </c>
      <c r="IL6">
        <v>0</v>
      </c>
      <c r="IM6">
        <v>0</v>
      </c>
      <c r="IN6">
        <v>0</v>
      </c>
      <c r="IO6">
        <v>0</v>
      </c>
      <c r="IP6">
        <v>0</v>
      </c>
      <c r="IQ6">
        <v>620000</v>
      </c>
      <c r="IT6" s="45" t="s">
        <v>1355</v>
      </c>
      <c r="IU6" s="4">
        <v>2008</v>
      </c>
      <c r="IW6">
        <v>0</v>
      </c>
      <c r="IX6">
        <v>0</v>
      </c>
      <c r="IY6">
        <v>0</v>
      </c>
      <c r="IZ6">
        <v>0</v>
      </c>
      <c r="JA6">
        <v>0</v>
      </c>
      <c r="JB6">
        <v>620000</v>
      </c>
    </row>
    <row r="7" spans="1:262" x14ac:dyDescent="0.35">
      <c r="A7" s="45" t="s">
        <v>1332</v>
      </c>
      <c r="B7" s="4">
        <v>2009</v>
      </c>
      <c r="C7" s="4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620000</v>
      </c>
      <c r="L7" s="45" t="s">
        <v>1333</v>
      </c>
      <c r="M7" s="4">
        <v>2009</v>
      </c>
      <c r="N7" s="4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620000</v>
      </c>
      <c r="W7" s="45" t="s">
        <v>1334</v>
      </c>
      <c r="X7" s="4">
        <v>2009</v>
      </c>
      <c r="Y7" s="4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620000</v>
      </c>
      <c r="AH7" s="45" t="s">
        <v>1335</v>
      </c>
      <c r="AI7" s="4">
        <v>2009</v>
      </c>
      <c r="AJ7" s="4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620000</v>
      </c>
      <c r="AS7" s="49" t="s">
        <v>1336</v>
      </c>
      <c r="AT7" s="4">
        <v>2009</v>
      </c>
      <c r="AV7">
        <v>0</v>
      </c>
      <c r="AW7">
        <v>0</v>
      </c>
      <c r="AX7">
        <v>100</v>
      </c>
      <c r="AY7">
        <v>100</v>
      </c>
      <c r="AZ7">
        <v>0</v>
      </c>
      <c r="BA7">
        <v>620000</v>
      </c>
      <c r="BD7" s="45" t="s">
        <v>1337</v>
      </c>
      <c r="BE7" s="4">
        <v>2009</v>
      </c>
      <c r="BG7">
        <v>0</v>
      </c>
      <c r="BH7">
        <v>0</v>
      </c>
      <c r="BI7">
        <v>0</v>
      </c>
      <c r="BJ7">
        <v>0</v>
      </c>
      <c r="BK7">
        <v>0</v>
      </c>
      <c r="BL7">
        <v>620000</v>
      </c>
      <c r="BO7" s="45" t="s">
        <v>1338</v>
      </c>
      <c r="BP7" s="4">
        <v>2009</v>
      </c>
      <c r="BR7">
        <v>0</v>
      </c>
      <c r="BS7">
        <v>0</v>
      </c>
      <c r="BT7">
        <v>0</v>
      </c>
      <c r="BU7">
        <v>0</v>
      </c>
      <c r="BV7">
        <v>0</v>
      </c>
      <c r="BW7">
        <v>620000</v>
      </c>
      <c r="BZ7" s="45" t="s">
        <v>1339</v>
      </c>
      <c r="CA7" s="4">
        <v>2009</v>
      </c>
      <c r="CC7">
        <v>0</v>
      </c>
      <c r="CD7">
        <v>0</v>
      </c>
      <c r="CE7">
        <v>0</v>
      </c>
      <c r="CF7">
        <v>0</v>
      </c>
      <c r="CG7">
        <v>0</v>
      </c>
      <c r="CH7">
        <v>620000</v>
      </c>
      <c r="CK7" s="45" t="s">
        <v>1340</v>
      </c>
      <c r="CL7" s="4">
        <v>2009</v>
      </c>
      <c r="CN7">
        <v>0</v>
      </c>
      <c r="CO7">
        <v>0</v>
      </c>
      <c r="CP7">
        <v>0</v>
      </c>
      <c r="CQ7">
        <v>0</v>
      </c>
      <c r="CR7">
        <v>0</v>
      </c>
      <c r="CS7">
        <v>620000</v>
      </c>
      <c r="CV7" s="45" t="s">
        <v>1341</v>
      </c>
      <c r="CW7" s="4">
        <v>2009</v>
      </c>
      <c r="CY7">
        <v>0</v>
      </c>
      <c r="CZ7">
        <v>0</v>
      </c>
      <c r="DA7">
        <v>0</v>
      </c>
      <c r="DB7">
        <v>0</v>
      </c>
      <c r="DC7">
        <v>0</v>
      </c>
      <c r="DD7">
        <v>620000</v>
      </c>
      <c r="DG7" s="45" t="s">
        <v>1342</v>
      </c>
      <c r="DH7" s="4">
        <v>2009</v>
      </c>
      <c r="DI7" s="4">
        <v>0</v>
      </c>
      <c r="DJ7">
        <v>0</v>
      </c>
      <c r="DK7">
        <v>0</v>
      </c>
      <c r="DL7">
        <v>1000</v>
      </c>
      <c r="DM7">
        <v>0</v>
      </c>
      <c r="DN7">
        <v>0</v>
      </c>
      <c r="DO7">
        <v>620000</v>
      </c>
      <c r="DR7" s="45" t="s">
        <v>1343</v>
      </c>
      <c r="DS7" s="4">
        <v>2009</v>
      </c>
      <c r="DU7">
        <v>0</v>
      </c>
      <c r="DV7">
        <v>0</v>
      </c>
      <c r="DW7">
        <v>0</v>
      </c>
      <c r="DX7">
        <v>0</v>
      </c>
      <c r="DY7">
        <v>0</v>
      </c>
      <c r="DZ7">
        <v>620000</v>
      </c>
      <c r="EC7" s="45" t="s">
        <v>1344</v>
      </c>
      <c r="ED7" s="4">
        <v>2009</v>
      </c>
      <c r="EF7">
        <v>0</v>
      </c>
      <c r="EG7">
        <v>0</v>
      </c>
      <c r="EH7">
        <v>0</v>
      </c>
      <c r="EI7">
        <v>0</v>
      </c>
      <c r="EJ7">
        <v>0</v>
      </c>
      <c r="EK7">
        <v>620000</v>
      </c>
      <c r="EN7" s="45" t="s">
        <v>1345</v>
      </c>
      <c r="EO7" s="4">
        <v>2009</v>
      </c>
      <c r="EQ7">
        <v>0</v>
      </c>
      <c r="ER7">
        <v>0</v>
      </c>
      <c r="ES7">
        <v>0</v>
      </c>
      <c r="ET7">
        <v>0</v>
      </c>
      <c r="EU7">
        <v>0</v>
      </c>
      <c r="EV7">
        <v>620000</v>
      </c>
      <c r="EY7" s="45" t="s">
        <v>1346</v>
      </c>
      <c r="EZ7" s="4">
        <v>2009</v>
      </c>
      <c r="FB7">
        <v>0</v>
      </c>
      <c r="FC7">
        <v>0</v>
      </c>
      <c r="FD7">
        <v>0</v>
      </c>
      <c r="FE7">
        <v>0</v>
      </c>
      <c r="FF7">
        <v>0</v>
      </c>
      <c r="FG7">
        <v>620000</v>
      </c>
      <c r="FJ7" s="45" t="s">
        <v>1347</v>
      </c>
      <c r="FK7" s="4">
        <v>2009</v>
      </c>
      <c r="FM7">
        <v>0</v>
      </c>
      <c r="FN7">
        <v>0</v>
      </c>
      <c r="FO7">
        <v>0</v>
      </c>
      <c r="FP7">
        <v>0</v>
      </c>
      <c r="FQ7">
        <v>0</v>
      </c>
      <c r="FR7">
        <v>620000</v>
      </c>
      <c r="FU7" s="45" t="s">
        <v>1348</v>
      </c>
      <c r="FV7" s="4">
        <v>2009</v>
      </c>
      <c r="FX7">
        <v>0</v>
      </c>
      <c r="FY7">
        <v>0</v>
      </c>
      <c r="FZ7">
        <v>0</v>
      </c>
      <c r="GA7">
        <v>0</v>
      </c>
      <c r="GB7">
        <v>0</v>
      </c>
      <c r="GC7">
        <v>620000</v>
      </c>
      <c r="GF7" s="45" t="s">
        <v>1349</v>
      </c>
      <c r="GG7" s="4">
        <v>2009</v>
      </c>
      <c r="GI7">
        <v>0</v>
      </c>
      <c r="GJ7">
        <v>0</v>
      </c>
      <c r="GK7">
        <v>0</v>
      </c>
      <c r="GL7">
        <v>0</v>
      </c>
      <c r="GM7">
        <v>0</v>
      </c>
      <c r="GN7">
        <v>620000</v>
      </c>
      <c r="GQ7" s="45" t="s">
        <v>1350</v>
      </c>
      <c r="GR7" s="4">
        <v>2009</v>
      </c>
      <c r="GT7">
        <v>0</v>
      </c>
      <c r="GU7">
        <v>0</v>
      </c>
      <c r="GV7">
        <v>0</v>
      </c>
      <c r="GW7">
        <v>0</v>
      </c>
      <c r="GX7">
        <v>0</v>
      </c>
      <c r="GY7">
        <v>620000</v>
      </c>
      <c r="HB7" s="45" t="s">
        <v>1351</v>
      </c>
      <c r="HC7" s="4">
        <v>2009</v>
      </c>
      <c r="HE7">
        <v>0</v>
      </c>
      <c r="HF7">
        <v>0</v>
      </c>
      <c r="HG7">
        <v>0</v>
      </c>
      <c r="HH7">
        <v>0</v>
      </c>
      <c r="HI7">
        <v>0</v>
      </c>
      <c r="HJ7">
        <v>620000</v>
      </c>
      <c r="HM7" s="45" t="s">
        <v>1352</v>
      </c>
      <c r="HN7" s="4">
        <v>2009</v>
      </c>
      <c r="HP7">
        <v>0</v>
      </c>
      <c r="HQ7">
        <v>0</v>
      </c>
      <c r="HR7">
        <v>0</v>
      </c>
      <c r="HS7">
        <v>0</v>
      </c>
      <c r="HT7">
        <v>0</v>
      </c>
      <c r="HU7">
        <v>620000</v>
      </c>
      <c r="HX7" s="45" t="s">
        <v>1353</v>
      </c>
      <c r="HY7" s="4">
        <v>2009</v>
      </c>
      <c r="IA7">
        <v>0</v>
      </c>
      <c r="IB7">
        <v>0</v>
      </c>
      <c r="IC7">
        <v>0</v>
      </c>
      <c r="ID7">
        <v>0</v>
      </c>
      <c r="IE7">
        <v>0</v>
      </c>
      <c r="IF7">
        <v>620000</v>
      </c>
      <c r="II7" s="45" t="s">
        <v>1354</v>
      </c>
      <c r="IJ7" s="4">
        <v>2009</v>
      </c>
      <c r="IL7">
        <v>0</v>
      </c>
      <c r="IM7">
        <v>0</v>
      </c>
      <c r="IN7">
        <v>0</v>
      </c>
      <c r="IO7">
        <v>0</v>
      </c>
      <c r="IP7">
        <v>0</v>
      </c>
      <c r="IQ7">
        <v>620000</v>
      </c>
      <c r="IT7" s="45" t="s">
        <v>1355</v>
      </c>
      <c r="IU7" s="4">
        <v>2009</v>
      </c>
      <c r="IW7">
        <v>0</v>
      </c>
      <c r="IX7">
        <v>0</v>
      </c>
      <c r="IY7">
        <v>0</v>
      </c>
      <c r="IZ7">
        <v>0</v>
      </c>
      <c r="JA7">
        <v>0</v>
      </c>
      <c r="JB7">
        <v>620000</v>
      </c>
    </row>
    <row r="8" spans="1:262" x14ac:dyDescent="0.35">
      <c r="A8" s="45" t="s">
        <v>1332</v>
      </c>
      <c r="B8" s="4">
        <v>2010</v>
      </c>
      <c r="C8" s="4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620000</v>
      </c>
      <c r="L8" s="45" t="s">
        <v>1333</v>
      </c>
      <c r="M8" s="4">
        <v>2010</v>
      </c>
      <c r="N8" s="4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620000</v>
      </c>
      <c r="W8" s="45" t="s">
        <v>1334</v>
      </c>
      <c r="X8" s="4">
        <v>2010</v>
      </c>
      <c r="Y8" s="4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620000</v>
      </c>
      <c r="AH8" s="45" t="s">
        <v>1335</v>
      </c>
      <c r="AI8" s="4">
        <v>2010</v>
      </c>
      <c r="AJ8" s="4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620000</v>
      </c>
      <c r="AS8" s="49" t="s">
        <v>1336</v>
      </c>
      <c r="AT8" s="4">
        <v>2010</v>
      </c>
      <c r="AV8">
        <v>0</v>
      </c>
      <c r="AW8">
        <v>0</v>
      </c>
      <c r="AX8">
        <v>100</v>
      </c>
      <c r="AY8">
        <v>100</v>
      </c>
      <c r="AZ8">
        <v>0</v>
      </c>
      <c r="BA8">
        <v>620000</v>
      </c>
      <c r="BD8" s="45" t="s">
        <v>1337</v>
      </c>
      <c r="BE8" s="4">
        <v>2010</v>
      </c>
      <c r="BG8">
        <v>0</v>
      </c>
      <c r="BH8">
        <v>0</v>
      </c>
      <c r="BI8">
        <v>0</v>
      </c>
      <c r="BJ8">
        <v>0</v>
      </c>
      <c r="BK8">
        <v>0</v>
      </c>
      <c r="BL8">
        <v>620000</v>
      </c>
      <c r="BO8" s="45" t="s">
        <v>1338</v>
      </c>
      <c r="BP8" s="4">
        <v>2010</v>
      </c>
      <c r="BR8">
        <v>0</v>
      </c>
      <c r="BS8">
        <v>0</v>
      </c>
      <c r="BT8">
        <v>0</v>
      </c>
      <c r="BU8">
        <v>0</v>
      </c>
      <c r="BV8">
        <v>0</v>
      </c>
      <c r="BW8">
        <v>620000</v>
      </c>
      <c r="BZ8" s="45" t="s">
        <v>1339</v>
      </c>
      <c r="CA8" s="4">
        <v>2010</v>
      </c>
      <c r="CC8">
        <v>0</v>
      </c>
      <c r="CD8">
        <v>0</v>
      </c>
      <c r="CE8">
        <v>0</v>
      </c>
      <c r="CF8">
        <v>0</v>
      </c>
      <c r="CG8">
        <v>0</v>
      </c>
      <c r="CH8">
        <v>620000</v>
      </c>
      <c r="CK8" s="45" t="s">
        <v>1340</v>
      </c>
      <c r="CL8" s="4">
        <v>2010</v>
      </c>
      <c r="CM8" s="4">
        <v>0</v>
      </c>
      <c r="CN8">
        <v>0</v>
      </c>
      <c r="CO8">
        <v>0</v>
      </c>
      <c r="CP8">
        <v>120</v>
      </c>
      <c r="CQ8">
        <v>0</v>
      </c>
      <c r="CR8">
        <v>0</v>
      </c>
      <c r="CS8">
        <v>620000</v>
      </c>
      <c r="CV8" s="45" t="s">
        <v>1341</v>
      </c>
      <c r="CW8" s="4">
        <v>2010</v>
      </c>
      <c r="CY8">
        <v>0</v>
      </c>
      <c r="CZ8">
        <v>0</v>
      </c>
      <c r="DA8">
        <v>0</v>
      </c>
      <c r="DB8">
        <v>0</v>
      </c>
      <c r="DC8">
        <v>0</v>
      </c>
      <c r="DD8">
        <v>620000</v>
      </c>
      <c r="DG8" s="45" t="s">
        <v>1342</v>
      </c>
      <c r="DH8" s="4">
        <v>2010</v>
      </c>
      <c r="DI8" s="4">
        <v>0</v>
      </c>
      <c r="DJ8">
        <v>0</v>
      </c>
      <c r="DK8">
        <v>0</v>
      </c>
      <c r="DL8">
        <v>1000</v>
      </c>
      <c r="DM8">
        <v>0</v>
      </c>
      <c r="DN8">
        <v>0</v>
      </c>
      <c r="DO8">
        <v>620000</v>
      </c>
      <c r="DR8" s="45" t="s">
        <v>1343</v>
      </c>
      <c r="DS8" s="4">
        <v>2010</v>
      </c>
      <c r="DU8">
        <v>0</v>
      </c>
      <c r="DV8">
        <v>0</v>
      </c>
      <c r="DW8">
        <v>0</v>
      </c>
      <c r="DX8">
        <v>0</v>
      </c>
      <c r="DY8">
        <v>0</v>
      </c>
      <c r="DZ8">
        <v>620000</v>
      </c>
      <c r="EC8" s="45" t="s">
        <v>1344</v>
      </c>
      <c r="ED8" s="4">
        <v>2010</v>
      </c>
      <c r="EF8">
        <v>0</v>
      </c>
      <c r="EG8">
        <v>0</v>
      </c>
      <c r="EH8">
        <v>0</v>
      </c>
      <c r="EI8">
        <v>0</v>
      </c>
      <c r="EJ8">
        <v>0</v>
      </c>
      <c r="EK8">
        <v>620000</v>
      </c>
      <c r="EN8" s="45" t="s">
        <v>1345</v>
      </c>
      <c r="EO8" s="4">
        <v>2010</v>
      </c>
      <c r="EQ8">
        <v>0</v>
      </c>
      <c r="ER8">
        <v>0</v>
      </c>
      <c r="ES8">
        <v>0</v>
      </c>
      <c r="ET8">
        <v>0</v>
      </c>
      <c r="EU8">
        <v>0</v>
      </c>
      <c r="EV8">
        <v>620000</v>
      </c>
      <c r="EY8" s="45" t="s">
        <v>1346</v>
      </c>
      <c r="EZ8" s="4">
        <v>2010</v>
      </c>
      <c r="FB8">
        <v>0</v>
      </c>
      <c r="FC8">
        <v>0</v>
      </c>
      <c r="FD8">
        <v>0</v>
      </c>
      <c r="FE8">
        <v>0</v>
      </c>
      <c r="FF8">
        <v>0</v>
      </c>
      <c r="FG8">
        <v>620000</v>
      </c>
      <c r="FJ8" s="45" t="s">
        <v>1347</v>
      </c>
      <c r="FK8" s="4">
        <v>2010</v>
      </c>
      <c r="FM8">
        <v>0</v>
      </c>
      <c r="FN8">
        <v>0</v>
      </c>
      <c r="FO8">
        <v>0</v>
      </c>
      <c r="FP8">
        <v>0</v>
      </c>
      <c r="FQ8">
        <v>0</v>
      </c>
      <c r="FR8">
        <v>620000</v>
      </c>
      <c r="FU8" s="45" t="s">
        <v>1348</v>
      </c>
      <c r="FV8" s="4">
        <v>2010</v>
      </c>
      <c r="FX8">
        <v>0</v>
      </c>
      <c r="FY8">
        <v>0</v>
      </c>
      <c r="FZ8">
        <v>0</v>
      </c>
      <c r="GA8">
        <v>0</v>
      </c>
      <c r="GB8">
        <v>0</v>
      </c>
      <c r="GC8">
        <v>620000</v>
      </c>
      <c r="GF8" s="45" t="s">
        <v>1349</v>
      </c>
      <c r="GG8" s="4">
        <v>2010</v>
      </c>
      <c r="GI8">
        <v>0</v>
      </c>
      <c r="GJ8">
        <v>0</v>
      </c>
      <c r="GK8">
        <v>0</v>
      </c>
      <c r="GL8">
        <v>0</v>
      </c>
      <c r="GM8">
        <v>0</v>
      </c>
      <c r="GN8">
        <v>620000</v>
      </c>
      <c r="GQ8" s="45" t="s">
        <v>1350</v>
      </c>
      <c r="GR8" s="4">
        <v>2010</v>
      </c>
      <c r="GT8">
        <v>0</v>
      </c>
      <c r="GU8">
        <v>0</v>
      </c>
      <c r="GV8">
        <v>0</v>
      </c>
      <c r="GW8">
        <v>0</v>
      </c>
      <c r="GX8">
        <v>0</v>
      </c>
      <c r="GY8">
        <v>620000</v>
      </c>
      <c r="HB8" s="45" t="s">
        <v>1351</v>
      </c>
      <c r="HC8" s="4">
        <v>2010</v>
      </c>
      <c r="HE8">
        <v>0</v>
      </c>
      <c r="HF8">
        <v>0</v>
      </c>
      <c r="HG8">
        <v>0</v>
      </c>
      <c r="HH8">
        <v>0</v>
      </c>
      <c r="HI8">
        <v>0</v>
      </c>
      <c r="HJ8">
        <v>620000</v>
      </c>
      <c r="HM8" s="45" t="s">
        <v>1352</v>
      </c>
      <c r="HN8" s="4">
        <v>2010</v>
      </c>
      <c r="HP8">
        <v>0</v>
      </c>
      <c r="HQ8">
        <v>0</v>
      </c>
      <c r="HR8">
        <v>0</v>
      </c>
      <c r="HS8">
        <v>0</v>
      </c>
      <c r="HT8">
        <v>0</v>
      </c>
      <c r="HU8">
        <v>620000</v>
      </c>
      <c r="HX8" s="45" t="s">
        <v>1353</v>
      </c>
      <c r="HY8" s="4">
        <v>2010</v>
      </c>
      <c r="IA8">
        <v>0</v>
      </c>
      <c r="IB8">
        <v>0</v>
      </c>
      <c r="IC8">
        <v>0</v>
      </c>
      <c r="ID8">
        <v>0</v>
      </c>
      <c r="IE8">
        <v>0</v>
      </c>
      <c r="IF8">
        <v>620000</v>
      </c>
      <c r="II8" s="45" t="s">
        <v>1354</v>
      </c>
      <c r="IJ8" s="4">
        <v>2010</v>
      </c>
      <c r="IL8">
        <v>0</v>
      </c>
      <c r="IM8">
        <v>0</v>
      </c>
      <c r="IN8">
        <v>0</v>
      </c>
      <c r="IO8">
        <v>0</v>
      </c>
      <c r="IP8">
        <v>0</v>
      </c>
      <c r="IQ8">
        <v>620000</v>
      </c>
      <c r="IT8" s="45" t="s">
        <v>1355</v>
      </c>
      <c r="IU8" s="4">
        <v>2010</v>
      </c>
      <c r="IW8">
        <v>0</v>
      </c>
      <c r="IX8">
        <v>0</v>
      </c>
      <c r="IY8">
        <v>0</v>
      </c>
      <c r="IZ8">
        <v>0</v>
      </c>
      <c r="JA8">
        <v>0</v>
      </c>
      <c r="JB8">
        <v>620000</v>
      </c>
    </row>
    <row r="9" spans="1:262" x14ac:dyDescent="0.35">
      <c r="A9" s="45" t="s">
        <v>1332</v>
      </c>
      <c r="B9" s="4">
        <v>2011</v>
      </c>
      <c r="C9" s="4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620000</v>
      </c>
      <c r="L9" s="45" t="s">
        <v>1333</v>
      </c>
      <c r="M9" s="4">
        <v>2011</v>
      </c>
      <c r="N9" s="4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620000</v>
      </c>
      <c r="W9" s="45" t="s">
        <v>1334</v>
      </c>
      <c r="X9" s="4">
        <v>2011</v>
      </c>
      <c r="Y9" s="4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620000</v>
      </c>
      <c r="AH9" s="45" t="s">
        <v>1335</v>
      </c>
      <c r="AI9" s="4">
        <v>2011</v>
      </c>
      <c r="AJ9" s="4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620000</v>
      </c>
      <c r="AS9" s="49" t="s">
        <v>1336</v>
      </c>
      <c r="AT9" s="4">
        <v>2011</v>
      </c>
      <c r="AV9">
        <v>0</v>
      </c>
      <c r="AW9">
        <v>0</v>
      </c>
      <c r="AX9">
        <v>100</v>
      </c>
      <c r="AY9">
        <v>100</v>
      </c>
      <c r="AZ9">
        <v>0</v>
      </c>
      <c r="BA9">
        <v>620000</v>
      </c>
      <c r="BD9" s="45" t="s">
        <v>1337</v>
      </c>
      <c r="BE9" s="4">
        <v>2011</v>
      </c>
      <c r="BG9">
        <v>0</v>
      </c>
      <c r="BH9">
        <v>0</v>
      </c>
      <c r="BI9">
        <v>0</v>
      </c>
      <c r="BJ9">
        <v>0</v>
      </c>
      <c r="BK9">
        <v>0</v>
      </c>
      <c r="BL9">
        <v>620000</v>
      </c>
      <c r="BO9" s="45" t="s">
        <v>1338</v>
      </c>
      <c r="BP9" s="4">
        <v>2011</v>
      </c>
      <c r="BR9">
        <v>0</v>
      </c>
      <c r="BS9">
        <v>0</v>
      </c>
      <c r="BT9">
        <v>0</v>
      </c>
      <c r="BU9">
        <v>0</v>
      </c>
      <c r="BV9">
        <v>0</v>
      </c>
      <c r="BW9">
        <v>620000</v>
      </c>
      <c r="BZ9" s="45" t="s">
        <v>1339</v>
      </c>
      <c r="CA9" s="4">
        <v>2011</v>
      </c>
      <c r="CC9">
        <v>0</v>
      </c>
      <c r="CD9">
        <v>0</v>
      </c>
      <c r="CE9">
        <v>0</v>
      </c>
      <c r="CF9">
        <v>0</v>
      </c>
      <c r="CG9">
        <v>0</v>
      </c>
      <c r="CH9">
        <v>620000</v>
      </c>
      <c r="CK9" s="45" t="s">
        <v>1340</v>
      </c>
      <c r="CL9" s="4">
        <v>2011</v>
      </c>
      <c r="CM9" s="4">
        <v>0</v>
      </c>
      <c r="CN9">
        <v>0</v>
      </c>
      <c r="CO9">
        <v>0</v>
      </c>
      <c r="CP9">
        <v>120</v>
      </c>
      <c r="CQ9">
        <v>0</v>
      </c>
      <c r="CR9">
        <v>0</v>
      </c>
      <c r="CS9">
        <v>620000</v>
      </c>
      <c r="CV9" s="45" t="s">
        <v>1341</v>
      </c>
      <c r="CW9" s="4">
        <v>2011</v>
      </c>
      <c r="CY9">
        <v>0</v>
      </c>
      <c r="CZ9">
        <v>0</v>
      </c>
      <c r="DA9">
        <v>0</v>
      </c>
      <c r="DB9">
        <v>0</v>
      </c>
      <c r="DC9">
        <v>0</v>
      </c>
      <c r="DD9">
        <v>620000</v>
      </c>
      <c r="DG9" s="45" t="s">
        <v>1342</v>
      </c>
      <c r="DH9" s="4">
        <v>2011</v>
      </c>
      <c r="DI9" s="4">
        <v>0</v>
      </c>
      <c r="DJ9">
        <v>0</v>
      </c>
      <c r="DK9">
        <v>0</v>
      </c>
      <c r="DL9">
        <v>1000</v>
      </c>
      <c r="DM9">
        <v>0</v>
      </c>
      <c r="DN9">
        <v>0</v>
      </c>
      <c r="DO9">
        <v>620000</v>
      </c>
      <c r="DR9" s="45" t="s">
        <v>1343</v>
      </c>
      <c r="DS9" s="4">
        <v>2011</v>
      </c>
      <c r="DU9">
        <v>0</v>
      </c>
      <c r="DV9">
        <v>0</v>
      </c>
      <c r="DW9">
        <v>0</v>
      </c>
      <c r="DX9">
        <v>0</v>
      </c>
      <c r="DY9">
        <v>0</v>
      </c>
      <c r="DZ9">
        <v>620000</v>
      </c>
      <c r="EC9" s="45" t="s">
        <v>1344</v>
      </c>
      <c r="ED9" s="4">
        <v>2011</v>
      </c>
      <c r="EF9">
        <v>0</v>
      </c>
      <c r="EG9">
        <v>0</v>
      </c>
      <c r="EH9">
        <v>0</v>
      </c>
      <c r="EI9">
        <v>0</v>
      </c>
      <c r="EJ9">
        <v>0</v>
      </c>
      <c r="EK9">
        <v>620000</v>
      </c>
      <c r="EN9" s="45" t="s">
        <v>1345</v>
      </c>
      <c r="EO9" s="4">
        <v>2011</v>
      </c>
      <c r="EQ9">
        <v>0</v>
      </c>
      <c r="ER9">
        <v>0</v>
      </c>
      <c r="ES9">
        <v>0</v>
      </c>
      <c r="ET9">
        <v>0</v>
      </c>
      <c r="EU9">
        <v>0</v>
      </c>
      <c r="EV9">
        <v>620000</v>
      </c>
      <c r="EY9" s="45" t="s">
        <v>1346</v>
      </c>
      <c r="EZ9" s="4">
        <v>2011</v>
      </c>
      <c r="FB9">
        <v>0</v>
      </c>
      <c r="FC9">
        <v>0</v>
      </c>
      <c r="FD9">
        <v>0</v>
      </c>
      <c r="FE9">
        <v>0</v>
      </c>
      <c r="FF9">
        <v>0</v>
      </c>
      <c r="FG9">
        <v>620000</v>
      </c>
      <c r="FJ9" s="45" t="s">
        <v>1347</v>
      </c>
      <c r="FK9" s="4">
        <v>2011</v>
      </c>
      <c r="FM9">
        <v>0</v>
      </c>
      <c r="FN9">
        <v>0</v>
      </c>
      <c r="FO9">
        <v>0</v>
      </c>
      <c r="FP9">
        <v>0</v>
      </c>
      <c r="FQ9">
        <v>0</v>
      </c>
      <c r="FR9">
        <v>620000</v>
      </c>
      <c r="FU9" s="45" t="s">
        <v>1348</v>
      </c>
      <c r="FV9" s="4">
        <v>2011</v>
      </c>
      <c r="FX9">
        <v>0</v>
      </c>
      <c r="FY9">
        <v>0</v>
      </c>
      <c r="FZ9">
        <v>0</v>
      </c>
      <c r="GA9">
        <v>0</v>
      </c>
      <c r="GB9">
        <v>0</v>
      </c>
      <c r="GC9">
        <v>620000</v>
      </c>
      <c r="GF9" s="45" t="s">
        <v>1349</v>
      </c>
      <c r="GG9" s="4">
        <v>2011</v>
      </c>
      <c r="GI9">
        <v>0</v>
      </c>
      <c r="GJ9">
        <v>0</v>
      </c>
      <c r="GK9">
        <v>0</v>
      </c>
      <c r="GL9">
        <v>0</v>
      </c>
      <c r="GM9">
        <v>0</v>
      </c>
      <c r="GN9">
        <v>620000</v>
      </c>
      <c r="GQ9" s="45" t="s">
        <v>1350</v>
      </c>
      <c r="GR9" s="4">
        <v>2011</v>
      </c>
      <c r="GT9">
        <v>0</v>
      </c>
      <c r="GU9">
        <v>0</v>
      </c>
      <c r="GV9">
        <v>0</v>
      </c>
      <c r="GW9">
        <v>0</v>
      </c>
      <c r="GX9">
        <v>0</v>
      </c>
      <c r="GY9">
        <v>620000</v>
      </c>
      <c r="HB9" s="45" t="s">
        <v>1351</v>
      </c>
      <c r="HC9" s="4">
        <v>2011</v>
      </c>
      <c r="HE9">
        <v>0</v>
      </c>
      <c r="HF9">
        <v>0</v>
      </c>
      <c r="HG9">
        <v>0</v>
      </c>
      <c r="HH9">
        <v>0</v>
      </c>
      <c r="HI9">
        <v>0</v>
      </c>
      <c r="HJ9">
        <v>620000</v>
      </c>
      <c r="HM9" s="45" t="s">
        <v>1352</v>
      </c>
      <c r="HN9" s="4">
        <v>2011</v>
      </c>
      <c r="HP9">
        <v>0</v>
      </c>
      <c r="HQ9">
        <v>0</v>
      </c>
      <c r="HR9">
        <v>0</v>
      </c>
      <c r="HS9">
        <v>0</v>
      </c>
      <c r="HT9">
        <v>0</v>
      </c>
      <c r="HU9">
        <v>620000</v>
      </c>
      <c r="HX9" s="45" t="s">
        <v>1353</v>
      </c>
      <c r="HY9" s="4">
        <v>2011</v>
      </c>
      <c r="IA9">
        <v>0</v>
      </c>
      <c r="IB9">
        <v>0</v>
      </c>
      <c r="IC9">
        <v>0</v>
      </c>
      <c r="ID9">
        <v>0</v>
      </c>
      <c r="IE9">
        <v>0</v>
      </c>
      <c r="IF9">
        <v>620000</v>
      </c>
      <c r="II9" s="45" t="s">
        <v>1354</v>
      </c>
      <c r="IJ9" s="4">
        <v>2011</v>
      </c>
      <c r="IL9">
        <v>0</v>
      </c>
      <c r="IM9">
        <v>0</v>
      </c>
      <c r="IN9">
        <v>0</v>
      </c>
      <c r="IO9">
        <v>0</v>
      </c>
      <c r="IP9">
        <v>0</v>
      </c>
      <c r="IQ9">
        <v>620000</v>
      </c>
      <c r="IT9" s="45" t="s">
        <v>1355</v>
      </c>
      <c r="IU9" s="4">
        <v>2011</v>
      </c>
      <c r="IW9">
        <v>0</v>
      </c>
      <c r="IX9">
        <v>0</v>
      </c>
      <c r="IY9">
        <v>0</v>
      </c>
      <c r="IZ9">
        <v>0</v>
      </c>
      <c r="JA9">
        <v>0</v>
      </c>
      <c r="JB9">
        <v>620000</v>
      </c>
    </row>
    <row r="10" spans="1:262" x14ac:dyDescent="0.35">
      <c r="A10" s="45" t="s">
        <v>1332</v>
      </c>
      <c r="B10" s="4">
        <v>2012</v>
      </c>
      <c r="C10" s="4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620000</v>
      </c>
      <c r="L10" s="45" t="s">
        <v>1333</v>
      </c>
      <c r="M10" s="4">
        <v>2012</v>
      </c>
      <c r="N10" s="4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620000</v>
      </c>
      <c r="W10" s="45" t="s">
        <v>1334</v>
      </c>
      <c r="X10" s="4">
        <v>2012</v>
      </c>
      <c r="Y10" s="4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620000</v>
      </c>
      <c r="AH10" s="45" t="s">
        <v>1335</v>
      </c>
      <c r="AI10" s="4">
        <v>2012</v>
      </c>
      <c r="AJ10" s="4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620000</v>
      </c>
      <c r="AS10" s="49" t="s">
        <v>1336</v>
      </c>
      <c r="AT10" s="4">
        <v>2012</v>
      </c>
      <c r="AV10">
        <v>0</v>
      </c>
      <c r="AW10">
        <v>0</v>
      </c>
      <c r="AX10">
        <v>100</v>
      </c>
      <c r="AY10">
        <v>100</v>
      </c>
      <c r="AZ10">
        <v>0</v>
      </c>
      <c r="BA10">
        <v>620000</v>
      </c>
      <c r="BD10" s="45" t="s">
        <v>1337</v>
      </c>
      <c r="BE10" s="4">
        <v>2012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620000</v>
      </c>
      <c r="BO10" s="45" t="s">
        <v>1338</v>
      </c>
      <c r="BP10" s="4">
        <v>2012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620000</v>
      </c>
      <c r="BZ10" s="45" t="s">
        <v>1339</v>
      </c>
      <c r="CA10" s="4">
        <v>2012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620000</v>
      </c>
      <c r="CK10" s="45" t="s">
        <v>1340</v>
      </c>
      <c r="CL10" s="4">
        <v>2012</v>
      </c>
      <c r="CM10" s="4">
        <v>0</v>
      </c>
      <c r="CN10">
        <v>0</v>
      </c>
      <c r="CO10">
        <v>0</v>
      </c>
      <c r="CP10">
        <v>120</v>
      </c>
      <c r="CQ10">
        <v>0</v>
      </c>
      <c r="CR10">
        <v>0</v>
      </c>
      <c r="CS10">
        <v>620000</v>
      </c>
      <c r="CV10" s="45" t="s">
        <v>1341</v>
      </c>
      <c r="CW10" s="4">
        <v>2012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620000</v>
      </c>
      <c r="DG10" s="45" t="s">
        <v>1342</v>
      </c>
      <c r="DH10" s="4">
        <v>2012</v>
      </c>
      <c r="DI10" s="4">
        <v>0</v>
      </c>
      <c r="DJ10">
        <v>0</v>
      </c>
      <c r="DK10">
        <v>0</v>
      </c>
      <c r="DL10">
        <v>1000</v>
      </c>
      <c r="DM10">
        <v>0</v>
      </c>
      <c r="DN10">
        <v>0</v>
      </c>
      <c r="DO10">
        <v>620000</v>
      </c>
      <c r="DR10" s="45" t="s">
        <v>1343</v>
      </c>
      <c r="DS10" s="4">
        <v>2012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620000</v>
      </c>
      <c r="EC10" s="45" t="s">
        <v>1344</v>
      </c>
      <c r="ED10" s="4">
        <v>2012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620000</v>
      </c>
      <c r="EN10" s="45" t="s">
        <v>1345</v>
      </c>
      <c r="EO10" s="4">
        <v>2012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620000</v>
      </c>
      <c r="EY10" s="45" t="s">
        <v>1346</v>
      </c>
      <c r="EZ10" s="4">
        <v>2012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620000</v>
      </c>
      <c r="FJ10" s="45" t="s">
        <v>1347</v>
      </c>
      <c r="FK10" s="4">
        <v>2012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620000</v>
      </c>
      <c r="FU10" s="45" t="s">
        <v>1348</v>
      </c>
      <c r="FV10" s="4">
        <v>2012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620000</v>
      </c>
      <c r="GF10" s="45" t="s">
        <v>1349</v>
      </c>
      <c r="GG10" s="4">
        <v>2012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620000</v>
      </c>
      <c r="GQ10" s="45" t="s">
        <v>1350</v>
      </c>
      <c r="GR10" s="4">
        <v>2012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620000</v>
      </c>
      <c r="HB10" s="45" t="s">
        <v>1351</v>
      </c>
      <c r="HC10" s="4">
        <v>2012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620000</v>
      </c>
      <c r="HM10" s="45" t="s">
        <v>1352</v>
      </c>
      <c r="HN10" s="4">
        <v>2012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620000</v>
      </c>
      <c r="HX10" s="45" t="s">
        <v>1353</v>
      </c>
      <c r="HY10" s="4">
        <v>2012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620000</v>
      </c>
      <c r="II10" s="45" t="s">
        <v>1354</v>
      </c>
      <c r="IJ10" s="4">
        <v>2012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620000</v>
      </c>
      <c r="IT10" s="45" t="s">
        <v>1355</v>
      </c>
      <c r="IU10" s="4">
        <v>2012</v>
      </c>
      <c r="IW10">
        <v>0</v>
      </c>
      <c r="IX10">
        <v>0</v>
      </c>
      <c r="IY10">
        <v>0</v>
      </c>
      <c r="IZ10">
        <v>0</v>
      </c>
      <c r="JA10">
        <v>0</v>
      </c>
      <c r="JB10">
        <v>620000</v>
      </c>
    </row>
    <row r="11" spans="1:262" x14ac:dyDescent="0.35">
      <c r="A11" s="45" t="s">
        <v>1332</v>
      </c>
      <c r="B11" s="4">
        <v>2013</v>
      </c>
      <c r="C11" s="4">
        <v>0</v>
      </c>
      <c r="D11">
        <v>0</v>
      </c>
      <c r="E11">
        <v>0</v>
      </c>
      <c r="F11">
        <v>100</v>
      </c>
      <c r="G11">
        <v>0</v>
      </c>
      <c r="H11">
        <v>0</v>
      </c>
      <c r="I11">
        <v>620000</v>
      </c>
      <c r="L11" s="45" t="s">
        <v>1333</v>
      </c>
      <c r="M11" s="4">
        <v>2013</v>
      </c>
      <c r="N11" s="4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620000</v>
      </c>
      <c r="W11" s="45" t="s">
        <v>1334</v>
      </c>
      <c r="X11" s="4">
        <v>2013</v>
      </c>
      <c r="Y11" s="4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620000</v>
      </c>
      <c r="AH11" s="45" t="s">
        <v>1335</v>
      </c>
      <c r="AI11" s="4">
        <v>2013</v>
      </c>
      <c r="AJ11" s="4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620000</v>
      </c>
      <c r="AS11" s="49" t="s">
        <v>1336</v>
      </c>
      <c r="AT11" s="4">
        <v>2013</v>
      </c>
      <c r="AV11">
        <v>0</v>
      </c>
      <c r="AW11">
        <v>0</v>
      </c>
      <c r="AX11">
        <v>100</v>
      </c>
      <c r="AY11">
        <v>100</v>
      </c>
      <c r="AZ11">
        <v>0</v>
      </c>
      <c r="BA11">
        <v>620000</v>
      </c>
      <c r="BD11" s="45" t="s">
        <v>1337</v>
      </c>
      <c r="BE11" s="4">
        <v>2013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620000</v>
      </c>
      <c r="BO11" s="45" t="s">
        <v>1338</v>
      </c>
      <c r="BP11" s="4">
        <v>2013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620000</v>
      </c>
      <c r="BZ11" s="45" t="s">
        <v>1339</v>
      </c>
      <c r="CA11" s="4">
        <v>2013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620000</v>
      </c>
      <c r="CK11" s="45" t="s">
        <v>1340</v>
      </c>
      <c r="CL11" s="4">
        <v>2013</v>
      </c>
      <c r="CM11" s="4">
        <v>0</v>
      </c>
      <c r="CN11">
        <v>0</v>
      </c>
      <c r="CO11">
        <v>0</v>
      </c>
      <c r="CP11">
        <v>120</v>
      </c>
      <c r="CQ11">
        <v>0</v>
      </c>
      <c r="CR11">
        <v>0</v>
      </c>
      <c r="CS11">
        <v>620000</v>
      </c>
      <c r="CV11" s="45" t="s">
        <v>1341</v>
      </c>
      <c r="CW11" s="4">
        <v>2013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620000</v>
      </c>
      <c r="DG11" s="45" t="s">
        <v>1342</v>
      </c>
      <c r="DH11" s="4">
        <v>2013</v>
      </c>
      <c r="DI11" s="4">
        <v>30936</v>
      </c>
      <c r="DJ11">
        <v>0</v>
      </c>
      <c r="DK11">
        <v>0</v>
      </c>
      <c r="DL11">
        <v>1000</v>
      </c>
      <c r="DM11">
        <v>41.55</v>
      </c>
      <c r="DN11">
        <v>0</v>
      </c>
      <c r="DO11">
        <v>620000</v>
      </c>
      <c r="DR11" s="45" t="s">
        <v>1343</v>
      </c>
      <c r="DS11" s="4">
        <v>2013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620000</v>
      </c>
      <c r="EC11" s="45" t="s">
        <v>1344</v>
      </c>
      <c r="ED11" s="4">
        <v>2013</v>
      </c>
      <c r="EF11">
        <v>0</v>
      </c>
      <c r="EG11">
        <v>0</v>
      </c>
      <c r="EH11">
        <v>0</v>
      </c>
      <c r="EI11">
        <v>7.93</v>
      </c>
      <c r="EJ11">
        <v>0</v>
      </c>
      <c r="EK11">
        <v>620000</v>
      </c>
      <c r="EN11" s="45" t="s">
        <v>1345</v>
      </c>
      <c r="EO11" s="4">
        <v>2013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620000</v>
      </c>
      <c r="EY11" s="45" t="s">
        <v>1346</v>
      </c>
      <c r="EZ11" s="4">
        <v>2013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620000</v>
      </c>
      <c r="FJ11" s="45" t="s">
        <v>1347</v>
      </c>
      <c r="FK11" s="4">
        <v>2013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620000</v>
      </c>
      <c r="FU11" s="45" t="s">
        <v>1348</v>
      </c>
      <c r="FV11" s="4">
        <v>2013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620000</v>
      </c>
      <c r="GF11" s="45" t="s">
        <v>1349</v>
      </c>
      <c r="GG11" s="4">
        <v>2013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620000</v>
      </c>
      <c r="GQ11" s="45" t="s">
        <v>1350</v>
      </c>
      <c r="GR11" s="4">
        <v>2013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620000</v>
      </c>
      <c r="HB11" s="45" t="s">
        <v>1351</v>
      </c>
      <c r="HC11" s="4">
        <v>2013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620000</v>
      </c>
      <c r="HM11" s="45" t="s">
        <v>1352</v>
      </c>
      <c r="HN11" s="4">
        <v>2013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620000</v>
      </c>
      <c r="HX11" s="45" t="s">
        <v>1353</v>
      </c>
      <c r="HY11" s="4">
        <v>2013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620000</v>
      </c>
      <c r="II11" s="45" t="s">
        <v>1354</v>
      </c>
      <c r="IJ11" s="4">
        <v>2013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620000</v>
      </c>
      <c r="IT11" s="45" t="s">
        <v>1355</v>
      </c>
      <c r="IU11" s="4">
        <v>2013</v>
      </c>
      <c r="IW11">
        <v>0</v>
      </c>
      <c r="IX11">
        <v>0</v>
      </c>
      <c r="IY11">
        <v>0</v>
      </c>
      <c r="IZ11">
        <v>0</v>
      </c>
      <c r="JA11">
        <v>0</v>
      </c>
      <c r="JB11">
        <v>620000</v>
      </c>
    </row>
    <row r="12" spans="1:262" x14ac:dyDescent="0.35">
      <c r="A12" s="45" t="s">
        <v>1332</v>
      </c>
      <c r="B12" s="4">
        <v>2014</v>
      </c>
      <c r="C12" s="4">
        <v>0</v>
      </c>
      <c r="D12">
        <v>0</v>
      </c>
      <c r="E12">
        <v>0</v>
      </c>
      <c r="F12">
        <v>100</v>
      </c>
      <c r="G12">
        <v>0</v>
      </c>
      <c r="H12">
        <v>0</v>
      </c>
      <c r="I12">
        <v>620000</v>
      </c>
      <c r="L12" s="45" t="s">
        <v>1333</v>
      </c>
      <c r="M12" s="4">
        <v>2014</v>
      </c>
      <c r="N12" s="4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620000</v>
      </c>
      <c r="W12" s="45" t="s">
        <v>1334</v>
      </c>
      <c r="X12" s="4">
        <v>2014</v>
      </c>
      <c r="Y12" s="4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620000</v>
      </c>
      <c r="AH12" s="45" t="s">
        <v>1335</v>
      </c>
      <c r="AI12" s="4">
        <v>2014</v>
      </c>
      <c r="AJ12" s="4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620000</v>
      </c>
      <c r="AS12" s="49" t="s">
        <v>1336</v>
      </c>
      <c r="AT12" s="4">
        <v>2014</v>
      </c>
      <c r="AV12">
        <v>0</v>
      </c>
      <c r="AW12">
        <v>0</v>
      </c>
      <c r="AX12">
        <v>100</v>
      </c>
      <c r="AY12">
        <v>100</v>
      </c>
      <c r="AZ12">
        <v>0</v>
      </c>
      <c r="BA12">
        <v>620000</v>
      </c>
      <c r="BD12" s="45" t="s">
        <v>1337</v>
      </c>
      <c r="BE12" s="4">
        <v>2014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620000</v>
      </c>
      <c r="BO12" s="45" t="s">
        <v>1338</v>
      </c>
      <c r="BP12" s="4">
        <v>2014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620000</v>
      </c>
      <c r="BZ12" s="45" t="s">
        <v>1339</v>
      </c>
      <c r="CA12" s="4">
        <v>2014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620000</v>
      </c>
      <c r="CK12" s="45" t="s">
        <v>1340</v>
      </c>
      <c r="CL12" s="4">
        <v>2014</v>
      </c>
      <c r="CM12" s="4">
        <v>0</v>
      </c>
      <c r="CN12">
        <v>0</v>
      </c>
      <c r="CO12">
        <v>0</v>
      </c>
      <c r="CP12">
        <v>120</v>
      </c>
      <c r="CQ12">
        <v>0</v>
      </c>
      <c r="CR12">
        <v>0</v>
      </c>
      <c r="CS12">
        <v>620000</v>
      </c>
      <c r="CV12" s="45" t="s">
        <v>1341</v>
      </c>
      <c r="CW12" s="4">
        <v>2014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620000</v>
      </c>
      <c r="DG12" s="45" t="s">
        <v>1342</v>
      </c>
      <c r="DH12" s="4">
        <v>2014</v>
      </c>
      <c r="DI12" s="4">
        <v>110765</v>
      </c>
      <c r="DJ12">
        <v>0</v>
      </c>
      <c r="DK12">
        <v>0</v>
      </c>
      <c r="DL12">
        <v>1000</v>
      </c>
      <c r="DM12">
        <v>41.55</v>
      </c>
      <c r="DN12">
        <v>0</v>
      </c>
      <c r="DO12">
        <v>620000</v>
      </c>
      <c r="DR12" s="45" t="s">
        <v>1343</v>
      </c>
      <c r="DS12" s="4">
        <v>2014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620000</v>
      </c>
      <c r="EC12" s="45" t="s">
        <v>1344</v>
      </c>
      <c r="ED12" s="4">
        <v>2014</v>
      </c>
      <c r="EF12">
        <v>0</v>
      </c>
      <c r="EG12">
        <v>0</v>
      </c>
      <c r="EH12">
        <v>100</v>
      </c>
      <c r="EI12">
        <v>7.93</v>
      </c>
      <c r="EJ12">
        <v>0</v>
      </c>
      <c r="EK12">
        <v>620000</v>
      </c>
      <c r="EN12" s="45" t="s">
        <v>1345</v>
      </c>
      <c r="EO12" s="4">
        <v>2014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620000</v>
      </c>
      <c r="EY12" s="45" t="s">
        <v>1346</v>
      </c>
      <c r="EZ12" s="4">
        <v>2014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620000</v>
      </c>
      <c r="FJ12" s="45" t="s">
        <v>1347</v>
      </c>
      <c r="FK12" s="4">
        <v>2014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620000</v>
      </c>
      <c r="FU12" s="45" t="s">
        <v>1348</v>
      </c>
      <c r="FV12" s="4">
        <v>2014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620000</v>
      </c>
      <c r="GF12" s="45" t="s">
        <v>1349</v>
      </c>
      <c r="GG12" s="4">
        <v>2014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620000</v>
      </c>
      <c r="GQ12" s="45" t="s">
        <v>1350</v>
      </c>
      <c r="GR12" s="4">
        <v>2014</v>
      </c>
      <c r="GT12">
        <v>0</v>
      </c>
      <c r="GU12">
        <v>0</v>
      </c>
      <c r="GV12">
        <v>0</v>
      </c>
      <c r="GW12">
        <v>0</v>
      </c>
      <c r="GX12">
        <v>0</v>
      </c>
      <c r="GY12">
        <v>620000</v>
      </c>
      <c r="HB12" s="45" t="s">
        <v>1351</v>
      </c>
      <c r="HC12" s="4">
        <v>2014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620000</v>
      </c>
      <c r="HM12" s="45" t="s">
        <v>1352</v>
      </c>
      <c r="HN12" s="4">
        <v>2014</v>
      </c>
      <c r="HP12">
        <v>0</v>
      </c>
      <c r="HQ12">
        <v>0</v>
      </c>
      <c r="HR12">
        <v>0</v>
      </c>
      <c r="HS12">
        <v>0</v>
      </c>
      <c r="HT12">
        <v>0</v>
      </c>
      <c r="HU12">
        <v>620000</v>
      </c>
      <c r="HX12" s="45" t="s">
        <v>1353</v>
      </c>
      <c r="HY12" s="4">
        <v>2014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620000</v>
      </c>
      <c r="II12" s="45" t="s">
        <v>1354</v>
      </c>
      <c r="IJ12" s="4">
        <v>2014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620000</v>
      </c>
      <c r="IT12" s="45" t="s">
        <v>1355</v>
      </c>
      <c r="IU12" s="4">
        <v>2014</v>
      </c>
      <c r="IW12">
        <v>0</v>
      </c>
      <c r="IX12">
        <v>0</v>
      </c>
      <c r="IY12">
        <v>0</v>
      </c>
      <c r="IZ12">
        <v>0</v>
      </c>
      <c r="JA12">
        <v>0</v>
      </c>
      <c r="JB12">
        <v>620000</v>
      </c>
    </row>
    <row r="13" spans="1:262" x14ac:dyDescent="0.35">
      <c r="A13" s="45" t="s">
        <v>1332</v>
      </c>
      <c r="B13" s="4">
        <v>2015</v>
      </c>
      <c r="C13" s="4">
        <v>0</v>
      </c>
      <c r="D13">
        <v>0</v>
      </c>
      <c r="E13">
        <v>0</v>
      </c>
      <c r="F13">
        <v>100</v>
      </c>
      <c r="G13">
        <v>0</v>
      </c>
      <c r="H13">
        <v>0</v>
      </c>
      <c r="I13">
        <v>620000</v>
      </c>
      <c r="L13" s="45" t="s">
        <v>1333</v>
      </c>
      <c r="M13" s="4">
        <v>2015</v>
      </c>
      <c r="N13" s="4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620000</v>
      </c>
      <c r="W13" s="45" t="s">
        <v>1334</v>
      </c>
      <c r="X13" s="4">
        <v>2015</v>
      </c>
      <c r="Y13" s="4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620000</v>
      </c>
      <c r="AH13" s="45" t="s">
        <v>1335</v>
      </c>
      <c r="AI13" s="4">
        <v>2015</v>
      </c>
      <c r="AJ13" s="4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620000</v>
      </c>
      <c r="AS13" s="49" t="s">
        <v>1336</v>
      </c>
      <c r="AT13" s="4">
        <v>2015</v>
      </c>
      <c r="AV13">
        <v>0</v>
      </c>
      <c r="AW13">
        <v>0</v>
      </c>
      <c r="AX13">
        <v>100</v>
      </c>
      <c r="AY13">
        <v>100</v>
      </c>
      <c r="AZ13">
        <v>0</v>
      </c>
      <c r="BA13">
        <v>620000</v>
      </c>
      <c r="BD13" s="45" t="s">
        <v>1337</v>
      </c>
      <c r="BE13" s="4">
        <v>2015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620000</v>
      </c>
      <c r="BO13" s="45" t="s">
        <v>1338</v>
      </c>
      <c r="BP13" s="4">
        <v>2015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620000</v>
      </c>
      <c r="BZ13" s="45" t="s">
        <v>1339</v>
      </c>
      <c r="CA13" s="4">
        <v>2015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620000</v>
      </c>
      <c r="CK13" s="45" t="s">
        <v>1340</v>
      </c>
      <c r="CL13" s="4">
        <v>2015</v>
      </c>
      <c r="CM13" s="4">
        <v>0</v>
      </c>
      <c r="CN13">
        <v>0</v>
      </c>
      <c r="CO13">
        <v>0</v>
      </c>
      <c r="CP13">
        <v>120</v>
      </c>
      <c r="CQ13">
        <v>0</v>
      </c>
      <c r="CR13">
        <v>0</v>
      </c>
      <c r="CS13">
        <v>620000</v>
      </c>
      <c r="CV13" s="45" t="s">
        <v>1341</v>
      </c>
      <c r="CW13" s="4">
        <v>2015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620000</v>
      </c>
      <c r="DG13" s="45" t="s">
        <v>1342</v>
      </c>
      <c r="DH13" s="4">
        <v>2015</v>
      </c>
      <c r="DI13" s="4">
        <v>165720</v>
      </c>
      <c r="DJ13">
        <v>0</v>
      </c>
      <c r="DK13">
        <v>0</v>
      </c>
      <c r="DL13">
        <v>1000</v>
      </c>
      <c r="DM13">
        <v>41.55</v>
      </c>
      <c r="DN13">
        <v>0</v>
      </c>
      <c r="DO13">
        <v>620000</v>
      </c>
      <c r="DR13" s="45" t="s">
        <v>1343</v>
      </c>
      <c r="DS13" s="4">
        <v>2015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620000</v>
      </c>
      <c r="EC13" s="45" t="s">
        <v>1344</v>
      </c>
      <c r="ED13" s="4">
        <v>2015</v>
      </c>
      <c r="EF13">
        <v>0</v>
      </c>
      <c r="EG13">
        <v>0</v>
      </c>
      <c r="EH13">
        <v>100</v>
      </c>
      <c r="EI13">
        <v>0</v>
      </c>
      <c r="EJ13">
        <v>0</v>
      </c>
      <c r="EK13">
        <v>620000</v>
      </c>
      <c r="EN13" s="45" t="s">
        <v>1345</v>
      </c>
      <c r="EO13" s="4">
        <v>2015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620000</v>
      </c>
      <c r="EY13" s="45" t="s">
        <v>1346</v>
      </c>
      <c r="EZ13" s="4">
        <v>2015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620000</v>
      </c>
      <c r="FJ13" s="45" t="s">
        <v>1347</v>
      </c>
      <c r="FK13" s="4">
        <v>2015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620000</v>
      </c>
      <c r="FU13" s="45" t="s">
        <v>1348</v>
      </c>
      <c r="FV13" s="4">
        <v>2015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620000</v>
      </c>
      <c r="GF13" s="45" t="s">
        <v>1349</v>
      </c>
      <c r="GG13" s="4">
        <v>2015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620000</v>
      </c>
      <c r="GQ13" s="45" t="s">
        <v>1350</v>
      </c>
      <c r="GR13" s="4">
        <v>2015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620000</v>
      </c>
      <c r="HB13" s="45" t="s">
        <v>1351</v>
      </c>
      <c r="HC13" s="4">
        <v>2015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620000</v>
      </c>
      <c r="HM13" s="45" t="s">
        <v>1352</v>
      </c>
      <c r="HN13" s="4">
        <v>2015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620000</v>
      </c>
      <c r="HX13" s="45" t="s">
        <v>1353</v>
      </c>
      <c r="HY13" s="4">
        <v>2015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620000</v>
      </c>
      <c r="II13" s="45" t="s">
        <v>1354</v>
      </c>
      <c r="IJ13" s="4">
        <v>2015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620000</v>
      </c>
      <c r="IT13" s="45" t="s">
        <v>1355</v>
      </c>
      <c r="IU13" s="4">
        <v>2015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620000</v>
      </c>
    </row>
    <row r="14" spans="1:262" x14ac:dyDescent="0.35">
      <c r="A14" s="45" t="s">
        <v>1332</v>
      </c>
      <c r="B14" s="4">
        <v>2016</v>
      </c>
      <c r="C14" s="4">
        <v>0</v>
      </c>
      <c r="D14">
        <v>0</v>
      </c>
      <c r="E14">
        <v>0</v>
      </c>
      <c r="F14">
        <v>100</v>
      </c>
      <c r="G14">
        <v>0</v>
      </c>
      <c r="H14">
        <v>0</v>
      </c>
      <c r="I14">
        <v>620000</v>
      </c>
      <c r="L14" s="45" t="s">
        <v>1333</v>
      </c>
      <c r="M14" s="4">
        <v>2016</v>
      </c>
      <c r="N14" s="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620000</v>
      </c>
      <c r="W14" s="45" t="s">
        <v>1334</v>
      </c>
      <c r="X14" s="4">
        <v>2016</v>
      </c>
      <c r="Y14" s="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620000</v>
      </c>
      <c r="AH14" s="45" t="s">
        <v>1335</v>
      </c>
      <c r="AI14" s="4">
        <v>2016</v>
      </c>
      <c r="AJ14" s="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620000</v>
      </c>
      <c r="AS14" s="49" t="s">
        <v>1336</v>
      </c>
      <c r="AT14" s="4">
        <v>2016</v>
      </c>
      <c r="AV14">
        <v>0</v>
      </c>
      <c r="AW14">
        <v>0</v>
      </c>
      <c r="AX14">
        <v>100</v>
      </c>
      <c r="AY14">
        <v>100</v>
      </c>
      <c r="AZ14">
        <v>0</v>
      </c>
      <c r="BA14">
        <v>620000</v>
      </c>
      <c r="BD14" s="45" t="s">
        <v>1337</v>
      </c>
      <c r="BE14" s="4">
        <v>2016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620000</v>
      </c>
      <c r="BO14" s="45" t="s">
        <v>1338</v>
      </c>
      <c r="BP14" s="4">
        <v>2016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620000</v>
      </c>
      <c r="BZ14" s="45" t="s">
        <v>1339</v>
      </c>
      <c r="CA14" s="4">
        <v>2016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620000</v>
      </c>
      <c r="CK14" s="45" t="s">
        <v>1340</v>
      </c>
      <c r="CL14" s="4">
        <v>2016</v>
      </c>
      <c r="CM14" s="4">
        <v>0</v>
      </c>
      <c r="CN14">
        <v>0</v>
      </c>
      <c r="CO14">
        <v>0</v>
      </c>
      <c r="CP14">
        <v>120</v>
      </c>
      <c r="CQ14">
        <v>0</v>
      </c>
      <c r="CR14">
        <v>0</v>
      </c>
      <c r="CS14">
        <v>620000</v>
      </c>
      <c r="CV14" s="45" t="s">
        <v>1341</v>
      </c>
      <c r="CW14" s="4">
        <v>2016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620000</v>
      </c>
      <c r="DG14" s="45" t="s">
        <v>1342</v>
      </c>
      <c r="DH14" s="4">
        <v>2016</v>
      </c>
      <c r="DI14" s="4">
        <v>278840</v>
      </c>
      <c r="DJ14">
        <v>0</v>
      </c>
      <c r="DK14">
        <v>0</v>
      </c>
      <c r="DL14">
        <v>1000</v>
      </c>
      <c r="DM14">
        <v>41.55</v>
      </c>
      <c r="DN14">
        <v>0</v>
      </c>
      <c r="DO14">
        <v>620000</v>
      </c>
      <c r="DR14" s="45" t="s">
        <v>1343</v>
      </c>
      <c r="DS14" s="4">
        <v>2016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620000</v>
      </c>
      <c r="EC14" s="45" t="s">
        <v>1344</v>
      </c>
      <c r="ED14" s="4">
        <v>2016</v>
      </c>
      <c r="EF14">
        <v>0</v>
      </c>
      <c r="EG14">
        <v>0</v>
      </c>
      <c r="EH14">
        <v>100</v>
      </c>
      <c r="EI14">
        <v>3.8</v>
      </c>
      <c r="EJ14">
        <v>0</v>
      </c>
      <c r="EK14">
        <v>620000</v>
      </c>
      <c r="EN14" s="45" t="s">
        <v>1345</v>
      </c>
      <c r="EO14" s="4">
        <v>2016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620000</v>
      </c>
      <c r="EY14" s="45" t="s">
        <v>1346</v>
      </c>
      <c r="EZ14" s="4">
        <v>2016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620000</v>
      </c>
      <c r="FJ14" s="45" t="s">
        <v>1347</v>
      </c>
      <c r="FK14" s="4">
        <v>2016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620000</v>
      </c>
      <c r="FU14" s="45" t="s">
        <v>1348</v>
      </c>
      <c r="FV14" s="4">
        <v>2016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620000</v>
      </c>
      <c r="GF14" s="45" t="s">
        <v>1349</v>
      </c>
      <c r="GG14" s="4">
        <v>2016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620000</v>
      </c>
      <c r="GQ14" s="45" t="s">
        <v>1350</v>
      </c>
      <c r="GR14" s="4">
        <v>2016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620000</v>
      </c>
      <c r="HB14" s="45" t="s">
        <v>1351</v>
      </c>
      <c r="HC14" s="4">
        <v>2016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620000</v>
      </c>
      <c r="HM14" s="45" t="s">
        <v>1352</v>
      </c>
      <c r="HN14" s="4">
        <v>2016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620000</v>
      </c>
      <c r="HX14" s="45" t="s">
        <v>1353</v>
      </c>
      <c r="HY14" s="4">
        <v>2016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620000</v>
      </c>
      <c r="II14" s="45" t="s">
        <v>1354</v>
      </c>
      <c r="IJ14" s="4">
        <v>2016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620000</v>
      </c>
      <c r="IT14" s="45" t="s">
        <v>1355</v>
      </c>
      <c r="IU14" s="4">
        <v>2016</v>
      </c>
      <c r="IW14">
        <v>0</v>
      </c>
      <c r="IX14">
        <v>0</v>
      </c>
      <c r="IY14">
        <v>0</v>
      </c>
      <c r="IZ14">
        <v>0</v>
      </c>
      <c r="JA14">
        <v>0</v>
      </c>
      <c r="JB14">
        <v>620000</v>
      </c>
    </row>
    <row r="15" spans="1:262" x14ac:dyDescent="0.35">
      <c r="A15" s="45" t="s">
        <v>1332</v>
      </c>
      <c r="B15" s="4">
        <v>2017</v>
      </c>
      <c r="C15" s="4">
        <v>0</v>
      </c>
      <c r="D15">
        <v>0</v>
      </c>
      <c r="E15">
        <v>0</v>
      </c>
      <c r="F15">
        <v>100</v>
      </c>
      <c r="G15">
        <v>0</v>
      </c>
      <c r="H15">
        <v>0</v>
      </c>
      <c r="I15">
        <v>620000</v>
      </c>
      <c r="L15" s="45" t="s">
        <v>1333</v>
      </c>
      <c r="M15" s="4">
        <v>2017</v>
      </c>
      <c r="N15" s="4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620000</v>
      </c>
      <c r="W15" s="45" t="s">
        <v>1334</v>
      </c>
      <c r="X15" s="4">
        <v>2017</v>
      </c>
      <c r="Y15" s="4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620000</v>
      </c>
      <c r="AH15" s="45" t="s">
        <v>1335</v>
      </c>
      <c r="AI15" s="4">
        <v>2017</v>
      </c>
      <c r="AJ15" s="4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620000</v>
      </c>
      <c r="AS15" s="49" t="s">
        <v>1336</v>
      </c>
      <c r="AT15" s="4">
        <v>2017</v>
      </c>
      <c r="AV15">
        <v>0</v>
      </c>
      <c r="AW15">
        <v>0</v>
      </c>
      <c r="AX15">
        <v>100</v>
      </c>
      <c r="AY15">
        <v>100</v>
      </c>
      <c r="AZ15">
        <v>0</v>
      </c>
      <c r="BA15">
        <v>620000</v>
      </c>
      <c r="BD15" s="45" t="s">
        <v>1337</v>
      </c>
      <c r="BE15" s="4">
        <v>2017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620000</v>
      </c>
      <c r="BO15" s="45" t="s">
        <v>1338</v>
      </c>
      <c r="BP15" s="4">
        <v>2017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620000</v>
      </c>
      <c r="BZ15" s="45" t="s">
        <v>1339</v>
      </c>
      <c r="CA15" s="4">
        <v>2017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620000</v>
      </c>
      <c r="CK15" s="45" t="s">
        <v>1340</v>
      </c>
      <c r="CL15" s="4">
        <v>2017</v>
      </c>
      <c r="CM15" s="4">
        <v>0</v>
      </c>
      <c r="CN15">
        <v>0</v>
      </c>
      <c r="CO15">
        <v>0</v>
      </c>
      <c r="CP15">
        <v>120</v>
      </c>
      <c r="CQ15">
        <v>0</v>
      </c>
      <c r="CR15">
        <v>0</v>
      </c>
      <c r="CS15">
        <v>620000</v>
      </c>
      <c r="CV15" s="45" t="s">
        <v>1341</v>
      </c>
      <c r="CW15" s="4">
        <v>2017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620000</v>
      </c>
      <c r="DG15" s="45" t="s">
        <v>1342</v>
      </c>
      <c r="DH15" s="4">
        <v>2017</v>
      </c>
      <c r="DI15" s="4">
        <v>443295</v>
      </c>
      <c r="DJ15">
        <v>0</v>
      </c>
      <c r="DK15">
        <v>0</v>
      </c>
      <c r="DL15">
        <v>1000</v>
      </c>
      <c r="DM15">
        <v>41.55</v>
      </c>
      <c r="DN15">
        <v>0</v>
      </c>
      <c r="DO15">
        <v>620000</v>
      </c>
      <c r="DR15" s="45" t="s">
        <v>1343</v>
      </c>
      <c r="DS15" s="4">
        <v>2017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620000</v>
      </c>
      <c r="EC15" s="45" t="s">
        <v>1344</v>
      </c>
      <c r="ED15" s="4">
        <v>2017</v>
      </c>
      <c r="EF15">
        <v>0</v>
      </c>
      <c r="EG15">
        <v>0</v>
      </c>
      <c r="EH15">
        <v>100</v>
      </c>
      <c r="EI15">
        <v>13.8</v>
      </c>
      <c r="EJ15">
        <v>0</v>
      </c>
      <c r="EK15">
        <v>620000</v>
      </c>
      <c r="EN15" s="45" t="s">
        <v>1345</v>
      </c>
      <c r="EO15" s="4">
        <v>2017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620000</v>
      </c>
      <c r="EY15" s="45" t="s">
        <v>1346</v>
      </c>
      <c r="EZ15" s="4">
        <v>2017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620000</v>
      </c>
      <c r="FJ15" s="45" t="s">
        <v>1347</v>
      </c>
      <c r="FK15" s="4">
        <v>2017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620000</v>
      </c>
      <c r="FU15" s="45" t="s">
        <v>1348</v>
      </c>
      <c r="FV15" s="4">
        <v>2017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620000</v>
      </c>
      <c r="GF15" s="45" t="s">
        <v>1349</v>
      </c>
      <c r="GG15" s="4">
        <v>2017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620000</v>
      </c>
      <c r="GQ15" s="45" t="s">
        <v>1350</v>
      </c>
      <c r="GR15" s="4">
        <v>2017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620000</v>
      </c>
      <c r="HB15" s="45" t="s">
        <v>1351</v>
      </c>
      <c r="HC15" s="4">
        <v>2017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620000</v>
      </c>
      <c r="HM15" s="45" t="s">
        <v>1352</v>
      </c>
      <c r="HN15" s="4">
        <v>2017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620000</v>
      </c>
      <c r="HX15" s="45" t="s">
        <v>1353</v>
      </c>
      <c r="HY15" s="4">
        <v>2017</v>
      </c>
      <c r="IA15">
        <v>0</v>
      </c>
      <c r="IB15">
        <v>0</v>
      </c>
      <c r="IC15">
        <v>0</v>
      </c>
      <c r="ID15">
        <v>0</v>
      </c>
      <c r="IE15">
        <v>0</v>
      </c>
      <c r="IF15">
        <v>620000</v>
      </c>
      <c r="II15" s="45" t="s">
        <v>1354</v>
      </c>
      <c r="IJ15" s="4">
        <v>2017</v>
      </c>
      <c r="IL15">
        <v>0</v>
      </c>
      <c r="IM15">
        <v>0</v>
      </c>
      <c r="IN15">
        <v>0</v>
      </c>
      <c r="IO15">
        <v>0</v>
      </c>
      <c r="IP15">
        <v>0</v>
      </c>
      <c r="IQ15">
        <v>620000</v>
      </c>
      <c r="IT15" s="45" t="s">
        <v>1355</v>
      </c>
      <c r="IU15" s="4">
        <v>2017</v>
      </c>
      <c r="IW15">
        <v>0</v>
      </c>
      <c r="IX15">
        <v>0</v>
      </c>
      <c r="IY15">
        <v>0</v>
      </c>
      <c r="IZ15">
        <v>0</v>
      </c>
      <c r="JA15">
        <v>0</v>
      </c>
      <c r="JB15">
        <v>620000</v>
      </c>
    </row>
    <row r="16" spans="1:262" x14ac:dyDescent="0.35">
      <c r="A16" s="45" t="s">
        <v>1332</v>
      </c>
      <c r="B16" s="4">
        <v>2018</v>
      </c>
      <c r="C16" s="4">
        <v>0</v>
      </c>
      <c r="D16">
        <v>0</v>
      </c>
      <c r="E16">
        <v>0</v>
      </c>
      <c r="F16">
        <v>100</v>
      </c>
      <c r="G16">
        <v>0</v>
      </c>
      <c r="H16">
        <v>0</v>
      </c>
      <c r="I16">
        <v>620000</v>
      </c>
      <c r="L16" s="45" t="s">
        <v>1333</v>
      </c>
      <c r="M16" s="4">
        <v>2018</v>
      </c>
      <c r="N16" s="4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620000</v>
      </c>
      <c r="W16" s="45" t="s">
        <v>1334</v>
      </c>
      <c r="X16" s="4">
        <v>2018</v>
      </c>
      <c r="Y16" s="4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620000</v>
      </c>
      <c r="AH16" s="45" t="s">
        <v>1335</v>
      </c>
      <c r="AI16" s="4">
        <v>2018</v>
      </c>
      <c r="AJ16" s="4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620000</v>
      </c>
      <c r="AS16" s="49" t="s">
        <v>1336</v>
      </c>
      <c r="AT16" s="4">
        <v>2018</v>
      </c>
      <c r="AV16">
        <v>0</v>
      </c>
      <c r="AW16">
        <v>0</v>
      </c>
      <c r="AX16">
        <v>100</v>
      </c>
      <c r="AY16">
        <v>100</v>
      </c>
      <c r="AZ16">
        <v>0</v>
      </c>
      <c r="BA16">
        <v>620000</v>
      </c>
      <c r="BD16" s="45" t="s">
        <v>1337</v>
      </c>
      <c r="BE16" s="4">
        <v>2018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620000</v>
      </c>
      <c r="BO16" s="45" t="s">
        <v>1338</v>
      </c>
      <c r="BP16" s="4">
        <v>2018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620000</v>
      </c>
      <c r="BZ16" s="45" t="s">
        <v>1339</v>
      </c>
      <c r="CA16" s="4">
        <v>2018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620000</v>
      </c>
      <c r="CK16" s="45" t="s">
        <v>1340</v>
      </c>
      <c r="CL16" s="4">
        <v>2018</v>
      </c>
      <c r="CM16" s="4">
        <v>879170</v>
      </c>
      <c r="CN16">
        <v>5000000</v>
      </c>
      <c r="CO16">
        <v>0</v>
      </c>
      <c r="CP16">
        <v>120</v>
      </c>
      <c r="CQ16">
        <v>0</v>
      </c>
      <c r="CR16">
        <v>0</v>
      </c>
      <c r="CS16">
        <v>620000</v>
      </c>
      <c r="CV16" s="45" t="s">
        <v>1341</v>
      </c>
      <c r="CW16" s="4">
        <v>2018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620000</v>
      </c>
      <c r="DG16" s="45" t="s">
        <v>1342</v>
      </c>
      <c r="DH16" s="4">
        <v>2018</v>
      </c>
      <c r="DI16" s="4">
        <v>92057</v>
      </c>
      <c r="DJ16">
        <v>0</v>
      </c>
      <c r="DK16">
        <v>0</v>
      </c>
      <c r="DL16">
        <v>1000</v>
      </c>
      <c r="DM16">
        <v>41.55</v>
      </c>
      <c r="DN16">
        <v>0</v>
      </c>
      <c r="DO16">
        <v>620000</v>
      </c>
      <c r="DR16" s="45" t="s">
        <v>1343</v>
      </c>
      <c r="DS16" s="4">
        <v>2018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620000</v>
      </c>
      <c r="EC16" s="45" t="s">
        <v>1344</v>
      </c>
      <c r="ED16" s="4">
        <v>2018</v>
      </c>
      <c r="EF16">
        <v>0</v>
      </c>
      <c r="EG16">
        <v>0</v>
      </c>
      <c r="EH16">
        <v>100</v>
      </c>
      <c r="EI16">
        <v>18.3</v>
      </c>
      <c r="EJ16">
        <v>0</v>
      </c>
      <c r="EK16">
        <v>620000</v>
      </c>
      <c r="EN16" s="45" t="s">
        <v>1345</v>
      </c>
      <c r="EO16" s="4">
        <v>2018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620000</v>
      </c>
      <c r="EY16" s="45" t="s">
        <v>1346</v>
      </c>
      <c r="EZ16" s="4">
        <v>2018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620000</v>
      </c>
      <c r="FJ16" s="45" t="s">
        <v>1347</v>
      </c>
      <c r="FK16" s="4">
        <v>2018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620000</v>
      </c>
      <c r="FU16" s="45" t="s">
        <v>1348</v>
      </c>
      <c r="FV16" s="4">
        <v>2018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620000</v>
      </c>
      <c r="GF16" s="45" t="s">
        <v>1349</v>
      </c>
      <c r="GG16" s="4">
        <v>2018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620000</v>
      </c>
      <c r="GQ16" s="45" t="s">
        <v>1350</v>
      </c>
      <c r="GR16" s="4">
        <v>2018</v>
      </c>
      <c r="GT16">
        <v>0</v>
      </c>
      <c r="GU16">
        <v>0</v>
      </c>
      <c r="GV16">
        <v>0</v>
      </c>
      <c r="GW16">
        <v>0</v>
      </c>
      <c r="GX16">
        <v>0</v>
      </c>
      <c r="GY16">
        <v>620000</v>
      </c>
      <c r="HB16" s="45" t="s">
        <v>1351</v>
      </c>
      <c r="HC16" s="4">
        <v>2018</v>
      </c>
      <c r="HE16">
        <v>0</v>
      </c>
      <c r="HF16">
        <v>0</v>
      </c>
      <c r="HG16">
        <v>0</v>
      </c>
      <c r="HH16">
        <v>0</v>
      </c>
      <c r="HI16">
        <v>0</v>
      </c>
      <c r="HJ16">
        <v>620000</v>
      </c>
      <c r="HM16" s="45" t="s">
        <v>1352</v>
      </c>
      <c r="HN16" s="4">
        <v>2018</v>
      </c>
      <c r="HP16">
        <v>0</v>
      </c>
      <c r="HQ16">
        <v>0</v>
      </c>
      <c r="HR16">
        <v>0</v>
      </c>
      <c r="HS16">
        <v>0</v>
      </c>
      <c r="HT16">
        <v>0</v>
      </c>
      <c r="HU16">
        <v>620000</v>
      </c>
      <c r="HX16" s="45" t="s">
        <v>1353</v>
      </c>
      <c r="HY16" s="4">
        <v>2018</v>
      </c>
      <c r="IA16">
        <v>0</v>
      </c>
      <c r="IB16">
        <v>0</v>
      </c>
      <c r="IC16">
        <v>0</v>
      </c>
      <c r="ID16">
        <v>0</v>
      </c>
      <c r="IE16">
        <v>0</v>
      </c>
      <c r="IF16">
        <v>620000</v>
      </c>
      <c r="II16" s="45" t="s">
        <v>1354</v>
      </c>
      <c r="IJ16" s="4">
        <v>2018</v>
      </c>
      <c r="IL16">
        <v>0</v>
      </c>
      <c r="IM16">
        <v>0</v>
      </c>
      <c r="IN16">
        <v>0</v>
      </c>
      <c r="IO16">
        <v>0</v>
      </c>
      <c r="IP16">
        <v>0</v>
      </c>
      <c r="IQ16">
        <v>620000</v>
      </c>
      <c r="IT16" s="45" t="s">
        <v>1355</v>
      </c>
      <c r="IU16" s="4">
        <v>2018</v>
      </c>
      <c r="IW16">
        <v>0</v>
      </c>
      <c r="IX16">
        <v>0</v>
      </c>
      <c r="IY16">
        <v>0</v>
      </c>
      <c r="IZ16">
        <v>0</v>
      </c>
      <c r="JA16">
        <v>0</v>
      </c>
      <c r="JB16">
        <v>620000</v>
      </c>
    </row>
    <row r="17" spans="1:263" x14ac:dyDescent="0.35">
      <c r="A17" s="45" t="s">
        <v>1332</v>
      </c>
      <c r="B17" s="4">
        <v>2019</v>
      </c>
      <c r="C17" s="4">
        <v>0</v>
      </c>
      <c r="D17">
        <v>0</v>
      </c>
      <c r="E17">
        <v>0</v>
      </c>
      <c r="F17">
        <v>100</v>
      </c>
      <c r="G17">
        <v>100</v>
      </c>
      <c r="H17">
        <v>0</v>
      </c>
      <c r="I17">
        <v>620000</v>
      </c>
      <c r="L17" s="45" t="s">
        <v>1333</v>
      </c>
      <c r="M17" s="4">
        <v>2019</v>
      </c>
      <c r="N17" s="4">
        <v>0</v>
      </c>
      <c r="O17">
        <v>0</v>
      </c>
      <c r="P17">
        <v>0</v>
      </c>
      <c r="Q17">
        <v>1000</v>
      </c>
      <c r="R17">
        <v>100</v>
      </c>
      <c r="S17">
        <v>0</v>
      </c>
      <c r="T17">
        <v>620000</v>
      </c>
      <c r="W17" s="45" t="s">
        <v>1334</v>
      </c>
      <c r="X17" s="4">
        <v>2019</v>
      </c>
      <c r="Y17" s="4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620000</v>
      </c>
      <c r="AH17" s="45" t="s">
        <v>1335</v>
      </c>
      <c r="AI17" s="4">
        <v>2019</v>
      </c>
      <c r="AJ17" s="4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620000</v>
      </c>
      <c r="AS17" s="49" t="s">
        <v>1336</v>
      </c>
      <c r="AT17" s="4">
        <v>2019</v>
      </c>
      <c r="AV17">
        <v>1691356</v>
      </c>
      <c r="AW17">
        <v>100</v>
      </c>
      <c r="AX17">
        <v>100</v>
      </c>
      <c r="AY17">
        <v>100</v>
      </c>
      <c r="AZ17">
        <v>0</v>
      </c>
      <c r="BA17">
        <v>620000</v>
      </c>
      <c r="BD17" s="45" t="s">
        <v>1337</v>
      </c>
      <c r="BE17" s="4">
        <v>2019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620000</v>
      </c>
      <c r="BO17" s="45" t="s">
        <v>1338</v>
      </c>
      <c r="BP17" s="4">
        <v>2019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620000</v>
      </c>
      <c r="BZ17" s="45" t="s">
        <v>1339</v>
      </c>
      <c r="CA17" s="4">
        <v>2019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620000</v>
      </c>
      <c r="CK17" s="45" t="s">
        <v>1340</v>
      </c>
      <c r="CL17" s="4">
        <v>2019</v>
      </c>
      <c r="CM17" s="4">
        <v>0</v>
      </c>
      <c r="CN17">
        <v>107540</v>
      </c>
      <c r="CO17">
        <v>0</v>
      </c>
      <c r="CP17">
        <v>120</v>
      </c>
      <c r="CQ17">
        <v>0</v>
      </c>
      <c r="CR17">
        <v>0</v>
      </c>
      <c r="CS17">
        <v>620000</v>
      </c>
      <c r="CV17" s="45" t="s">
        <v>1341</v>
      </c>
      <c r="CW17" s="4">
        <v>2019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620000</v>
      </c>
      <c r="DG17" s="45" t="s">
        <v>1342</v>
      </c>
      <c r="DH17" s="4">
        <v>2019</v>
      </c>
      <c r="DI17" s="4">
        <v>692853</v>
      </c>
      <c r="DJ17">
        <v>0</v>
      </c>
      <c r="DK17">
        <v>0</v>
      </c>
      <c r="DL17">
        <v>1000</v>
      </c>
      <c r="DM17">
        <v>41.55</v>
      </c>
      <c r="DN17">
        <v>0</v>
      </c>
      <c r="DO17">
        <v>620000</v>
      </c>
      <c r="DR17" s="45" t="s">
        <v>1343</v>
      </c>
      <c r="DS17" s="4">
        <v>2019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620000</v>
      </c>
      <c r="EC17" s="45" t="s">
        <v>1344</v>
      </c>
      <c r="ED17" s="4">
        <v>2019</v>
      </c>
      <c r="EF17">
        <v>0</v>
      </c>
      <c r="EG17">
        <v>0</v>
      </c>
      <c r="EH17">
        <v>100</v>
      </c>
      <c r="EI17">
        <v>18.8</v>
      </c>
      <c r="EJ17">
        <v>0</v>
      </c>
      <c r="EK17">
        <v>620000</v>
      </c>
      <c r="EN17" s="45" t="s">
        <v>1345</v>
      </c>
      <c r="EO17" s="4">
        <v>2019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620000</v>
      </c>
      <c r="EY17" s="45" t="s">
        <v>1346</v>
      </c>
      <c r="EZ17" s="4">
        <v>2019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620000</v>
      </c>
      <c r="FJ17" s="45" t="s">
        <v>1347</v>
      </c>
      <c r="FK17" s="4">
        <v>2019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620000</v>
      </c>
      <c r="FU17" s="45" t="s">
        <v>1348</v>
      </c>
      <c r="FV17" s="4">
        <v>2019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620000</v>
      </c>
      <c r="GF17" s="45" t="s">
        <v>1349</v>
      </c>
      <c r="GG17" s="4">
        <v>2019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620000</v>
      </c>
      <c r="GQ17" s="45" t="s">
        <v>1350</v>
      </c>
      <c r="GR17" s="4">
        <v>2019</v>
      </c>
      <c r="GT17">
        <v>0</v>
      </c>
      <c r="GU17">
        <v>0</v>
      </c>
      <c r="GV17">
        <v>0</v>
      </c>
      <c r="GW17">
        <v>0</v>
      </c>
      <c r="GX17">
        <v>0</v>
      </c>
      <c r="GY17">
        <v>620000</v>
      </c>
      <c r="HB17" s="45" t="s">
        <v>1351</v>
      </c>
      <c r="HC17" s="4">
        <v>2019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620000</v>
      </c>
      <c r="HM17" s="45" t="s">
        <v>1352</v>
      </c>
      <c r="HN17" s="4">
        <v>2019</v>
      </c>
      <c r="HP17">
        <v>0</v>
      </c>
      <c r="HQ17">
        <v>0</v>
      </c>
      <c r="HR17">
        <v>0</v>
      </c>
      <c r="HS17">
        <v>0</v>
      </c>
      <c r="HT17">
        <v>0</v>
      </c>
      <c r="HU17">
        <v>620000</v>
      </c>
      <c r="HX17" s="45" t="s">
        <v>1353</v>
      </c>
      <c r="HY17" s="4">
        <v>2019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620000</v>
      </c>
      <c r="II17" s="45" t="s">
        <v>1354</v>
      </c>
      <c r="IJ17" s="4">
        <v>2019</v>
      </c>
      <c r="IL17">
        <v>0</v>
      </c>
      <c r="IM17">
        <v>0</v>
      </c>
      <c r="IN17">
        <v>0</v>
      </c>
      <c r="IO17">
        <v>0</v>
      </c>
      <c r="IP17">
        <v>0</v>
      </c>
      <c r="IQ17">
        <v>620000</v>
      </c>
      <c r="IT17" s="45" t="s">
        <v>1355</v>
      </c>
      <c r="IU17" s="4">
        <v>2019</v>
      </c>
      <c r="IW17">
        <v>0</v>
      </c>
      <c r="IX17">
        <v>0</v>
      </c>
      <c r="IY17">
        <v>0</v>
      </c>
      <c r="IZ17">
        <v>0</v>
      </c>
      <c r="JA17">
        <v>0</v>
      </c>
      <c r="JB17">
        <v>620000</v>
      </c>
    </row>
    <row r="18" spans="1:263" x14ac:dyDescent="0.35">
      <c r="A18" s="45" t="s">
        <v>1332</v>
      </c>
      <c r="B18" s="4">
        <v>2020</v>
      </c>
      <c r="C18" s="4">
        <v>4054</v>
      </c>
      <c r="D18">
        <v>0</v>
      </c>
      <c r="E18">
        <v>0</v>
      </c>
      <c r="F18">
        <v>100</v>
      </c>
      <c r="G18">
        <v>100</v>
      </c>
      <c r="H18">
        <v>0</v>
      </c>
      <c r="I18">
        <v>620000</v>
      </c>
      <c r="L18" s="45" t="s">
        <v>1333</v>
      </c>
      <c r="M18" s="4">
        <v>2020</v>
      </c>
      <c r="N18" s="4">
        <v>0</v>
      </c>
      <c r="O18">
        <v>0</v>
      </c>
      <c r="P18">
        <v>0</v>
      </c>
      <c r="Q18">
        <v>1000</v>
      </c>
      <c r="R18">
        <v>100</v>
      </c>
      <c r="S18">
        <v>0</v>
      </c>
      <c r="T18">
        <v>620000</v>
      </c>
      <c r="W18" s="45" t="s">
        <v>1334</v>
      </c>
      <c r="X18" s="4">
        <v>2020</v>
      </c>
      <c r="Y18" s="4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620000</v>
      </c>
      <c r="AH18" s="45" t="s">
        <v>1335</v>
      </c>
      <c r="AI18" s="4">
        <v>2020</v>
      </c>
      <c r="AJ18" s="4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620000</v>
      </c>
      <c r="AS18" s="49" t="s">
        <v>1336</v>
      </c>
      <c r="AT18" s="4">
        <v>2020</v>
      </c>
      <c r="AV18">
        <v>553107</v>
      </c>
      <c r="AW18">
        <v>100</v>
      </c>
      <c r="AX18">
        <v>100</v>
      </c>
      <c r="AY18">
        <v>100</v>
      </c>
      <c r="AZ18">
        <v>0</v>
      </c>
      <c r="BA18">
        <v>620000</v>
      </c>
      <c r="BD18" s="45" t="s">
        <v>1337</v>
      </c>
      <c r="BE18" s="4">
        <v>2020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620000</v>
      </c>
      <c r="BO18" s="45" t="s">
        <v>1338</v>
      </c>
      <c r="BP18" s="4">
        <v>2020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620000</v>
      </c>
      <c r="BZ18" s="45" t="s">
        <v>1339</v>
      </c>
      <c r="CA18" s="4">
        <v>2020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620000</v>
      </c>
      <c r="CK18" s="45" t="s">
        <v>1340</v>
      </c>
      <c r="CL18" s="4">
        <v>2020</v>
      </c>
      <c r="CM18" s="4">
        <v>0</v>
      </c>
      <c r="CN18">
        <v>0</v>
      </c>
      <c r="CO18">
        <v>0</v>
      </c>
      <c r="CP18">
        <v>120</v>
      </c>
      <c r="CQ18">
        <v>100</v>
      </c>
      <c r="CR18">
        <v>0</v>
      </c>
      <c r="CS18">
        <v>620000</v>
      </c>
      <c r="CV18" s="45" t="s">
        <v>1341</v>
      </c>
      <c r="CW18" s="4">
        <v>2020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620000</v>
      </c>
      <c r="DG18" s="45" t="s">
        <v>1342</v>
      </c>
      <c r="DH18" s="4">
        <v>2020</v>
      </c>
      <c r="DI18" s="4">
        <v>265157</v>
      </c>
      <c r="DJ18">
        <v>0</v>
      </c>
      <c r="DK18">
        <v>0</v>
      </c>
      <c r="DL18">
        <v>1000</v>
      </c>
      <c r="DM18">
        <v>54.8</v>
      </c>
      <c r="DN18">
        <v>0</v>
      </c>
      <c r="DO18">
        <v>620000</v>
      </c>
      <c r="DR18" s="45" t="s">
        <v>1343</v>
      </c>
      <c r="DS18" s="4">
        <v>2020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620000</v>
      </c>
      <c r="EC18" s="45" t="s">
        <v>1344</v>
      </c>
      <c r="ED18" s="4">
        <v>2020</v>
      </c>
      <c r="EF18">
        <v>0</v>
      </c>
      <c r="EG18">
        <v>0</v>
      </c>
      <c r="EH18">
        <v>100</v>
      </c>
      <c r="EI18">
        <v>33.299999999999997</v>
      </c>
      <c r="EJ18">
        <v>0</v>
      </c>
      <c r="EK18">
        <v>620000</v>
      </c>
      <c r="EN18" s="45" t="s">
        <v>1345</v>
      </c>
      <c r="EO18" s="4">
        <v>2020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620000</v>
      </c>
      <c r="EY18" s="45" t="s">
        <v>1346</v>
      </c>
      <c r="EZ18" s="4">
        <v>2020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620000</v>
      </c>
      <c r="FJ18" s="45" t="s">
        <v>1347</v>
      </c>
      <c r="FK18" s="4">
        <v>2020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620000</v>
      </c>
      <c r="FU18" s="45" t="s">
        <v>1348</v>
      </c>
      <c r="FV18" s="4">
        <v>2020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620000</v>
      </c>
      <c r="GF18" s="45" t="s">
        <v>1349</v>
      </c>
      <c r="GG18" s="4">
        <v>2020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620000</v>
      </c>
      <c r="GQ18" s="45" t="s">
        <v>1350</v>
      </c>
      <c r="GR18" s="4">
        <v>2020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620000</v>
      </c>
      <c r="HB18" s="45" t="s">
        <v>1351</v>
      </c>
      <c r="HC18" s="4">
        <v>2020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620000</v>
      </c>
      <c r="HM18" s="45" t="s">
        <v>1352</v>
      </c>
      <c r="HN18" s="4">
        <v>2020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620000</v>
      </c>
      <c r="HX18" s="45" t="s">
        <v>1353</v>
      </c>
      <c r="HY18" s="4">
        <v>2020</v>
      </c>
      <c r="IA18">
        <v>0</v>
      </c>
      <c r="IB18">
        <v>0</v>
      </c>
      <c r="IC18">
        <v>0</v>
      </c>
      <c r="ID18">
        <v>0</v>
      </c>
      <c r="IE18">
        <v>0</v>
      </c>
      <c r="IF18">
        <v>620000</v>
      </c>
      <c r="II18" s="45" t="s">
        <v>1354</v>
      </c>
      <c r="IJ18" s="4">
        <v>2020</v>
      </c>
      <c r="IL18">
        <v>0</v>
      </c>
      <c r="IM18">
        <v>0</v>
      </c>
      <c r="IN18">
        <v>0</v>
      </c>
      <c r="IO18">
        <v>0</v>
      </c>
      <c r="IP18">
        <v>0</v>
      </c>
      <c r="IQ18">
        <v>620000</v>
      </c>
      <c r="IT18" s="45" t="s">
        <v>1355</v>
      </c>
      <c r="IU18" s="4">
        <v>2020</v>
      </c>
      <c r="IW18">
        <v>0</v>
      </c>
      <c r="IX18">
        <v>0</v>
      </c>
      <c r="IY18">
        <v>0</v>
      </c>
      <c r="IZ18">
        <v>0</v>
      </c>
      <c r="JA18">
        <v>0</v>
      </c>
      <c r="JB18">
        <v>620000</v>
      </c>
    </row>
    <row r="19" spans="1:263" x14ac:dyDescent="0.35">
      <c r="A19" s="45" t="s">
        <v>1332</v>
      </c>
      <c r="B19" s="4">
        <v>2021</v>
      </c>
      <c r="C19" s="4">
        <v>0</v>
      </c>
      <c r="D19">
        <v>0</v>
      </c>
      <c r="E19">
        <v>0</v>
      </c>
      <c r="F19">
        <v>100</v>
      </c>
      <c r="G19">
        <v>100</v>
      </c>
      <c r="H19">
        <v>0</v>
      </c>
      <c r="I19">
        <v>620000</v>
      </c>
      <c r="L19" s="45" t="s">
        <v>1333</v>
      </c>
      <c r="M19" s="4">
        <v>2021</v>
      </c>
      <c r="N19" s="4">
        <v>0</v>
      </c>
      <c r="O19">
        <v>0</v>
      </c>
      <c r="P19">
        <v>0</v>
      </c>
      <c r="Q19">
        <v>1000</v>
      </c>
      <c r="R19">
        <v>100</v>
      </c>
      <c r="S19">
        <v>0</v>
      </c>
      <c r="T19">
        <v>620000</v>
      </c>
      <c r="W19" s="45" t="s">
        <v>1334</v>
      </c>
      <c r="X19" s="4">
        <v>2021</v>
      </c>
      <c r="Y19" s="4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620000</v>
      </c>
      <c r="AH19" s="45" t="s">
        <v>1335</v>
      </c>
      <c r="AI19" s="4">
        <v>2021</v>
      </c>
      <c r="AJ19" s="4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620000</v>
      </c>
      <c r="AS19" s="49" t="s">
        <v>1336</v>
      </c>
      <c r="AT19" s="4">
        <v>2021</v>
      </c>
      <c r="AV19">
        <v>0</v>
      </c>
      <c r="AW19">
        <v>0</v>
      </c>
      <c r="AX19">
        <v>100</v>
      </c>
      <c r="AY19">
        <v>100</v>
      </c>
      <c r="AZ19">
        <v>0</v>
      </c>
      <c r="BA19">
        <v>620000</v>
      </c>
      <c r="BD19" s="45" t="s">
        <v>1337</v>
      </c>
      <c r="BE19" s="4">
        <v>2021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620000</v>
      </c>
      <c r="BO19" s="45" t="s">
        <v>1338</v>
      </c>
      <c r="BP19" s="4">
        <v>2021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620000</v>
      </c>
      <c r="BZ19" t="s">
        <v>12</v>
      </c>
      <c r="CA19" s="4">
        <v>2021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620000</v>
      </c>
      <c r="CK19" s="45" t="s">
        <v>1340</v>
      </c>
      <c r="CL19" s="4">
        <v>2021</v>
      </c>
      <c r="CM19" s="4">
        <v>0</v>
      </c>
      <c r="CN19">
        <v>508915</v>
      </c>
      <c r="CO19">
        <v>508915</v>
      </c>
      <c r="CP19">
        <v>120</v>
      </c>
      <c r="CQ19">
        <v>100</v>
      </c>
      <c r="CR19">
        <v>0</v>
      </c>
      <c r="CS19">
        <v>620000</v>
      </c>
      <c r="CV19" s="45" t="s">
        <v>1341</v>
      </c>
      <c r="CW19" s="4">
        <v>2021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620000</v>
      </c>
      <c r="DG19" s="45" t="s">
        <v>1342</v>
      </c>
      <c r="DH19" s="4">
        <v>2021</v>
      </c>
      <c r="DJ19">
        <v>0</v>
      </c>
      <c r="DK19">
        <v>0</v>
      </c>
      <c r="DL19">
        <v>1000</v>
      </c>
      <c r="DM19">
        <v>79.42</v>
      </c>
      <c r="DN19">
        <v>0</v>
      </c>
      <c r="DO19">
        <v>620000</v>
      </c>
      <c r="DR19" s="45" t="s">
        <v>1343</v>
      </c>
      <c r="DS19" s="4">
        <v>2021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620000</v>
      </c>
      <c r="EC19" s="45" t="s">
        <v>1344</v>
      </c>
      <c r="ED19" s="4">
        <v>2021</v>
      </c>
      <c r="EF19">
        <v>0</v>
      </c>
      <c r="EG19">
        <v>0</v>
      </c>
      <c r="EH19">
        <v>0</v>
      </c>
      <c r="EI19">
        <v>100</v>
      </c>
      <c r="EJ19">
        <v>0</v>
      </c>
      <c r="EK19">
        <v>620000</v>
      </c>
      <c r="EN19" s="45" t="s">
        <v>1345</v>
      </c>
      <c r="EO19" s="4">
        <v>2021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620000</v>
      </c>
      <c r="EY19" s="45" t="s">
        <v>1346</v>
      </c>
      <c r="EZ19" s="4">
        <v>2021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620000</v>
      </c>
      <c r="FJ19" s="45" t="s">
        <v>1347</v>
      </c>
      <c r="FK19" s="4">
        <v>2021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620000</v>
      </c>
      <c r="FU19" s="45" t="s">
        <v>1348</v>
      </c>
      <c r="FV19" s="4">
        <v>2021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620000</v>
      </c>
      <c r="GF19" s="45" t="s">
        <v>1349</v>
      </c>
      <c r="GG19" s="4">
        <v>2021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620000</v>
      </c>
      <c r="GQ19" s="45" t="s">
        <v>1350</v>
      </c>
      <c r="GR19" s="4">
        <v>2021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620000</v>
      </c>
      <c r="HB19" s="45" t="s">
        <v>1351</v>
      </c>
      <c r="HC19" s="4">
        <v>2021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620000</v>
      </c>
      <c r="HM19" s="45" t="s">
        <v>1352</v>
      </c>
      <c r="HN19" s="4">
        <v>2021</v>
      </c>
      <c r="HP19">
        <v>0</v>
      </c>
      <c r="HQ19">
        <v>0</v>
      </c>
      <c r="HR19">
        <v>0</v>
      </c>
      <c r="HS19">
        <v>0</v>
      </c>
      <c r="HT19">
        <v>0</v>
      </c>
      <c r="HU19">
        <v>620000</v>
      </c>
      <c r="HX19" s="45" t="s">
        <v>1353</v>
      </c>
      <c r="HY19" s="4">
        <v>2021</v>
      </c>
      <c r="IA19">
        <v>0</v>
      </c>
      <c r="IB19">
        <v>0</v>
      </c>
      <c r="IC19">
        <v>0</v>
      </c>
      <c r="ID19">
        <v>0</v>
      </c>
      <c r="IE19">
        <v>0</v>
      </c>
      <c r="IF19">
        <v>620000</v>
      </c>
      <c r="II19" s="45" t="s">
        <v>1354</v>
      </c>
      <c r="IJ19" s="4">
        <v>2021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620000</v>
      </c>
      <c r="IT19" s="45" t="s">
        <v>1355</v>
      </c>
      <c r="IU19" s="4">
        <v>2021</v>
      </c>
      <c r="IW19">
        <v>0</v>
      </c>
      <c r="IX19">
        <v>0</v>
      </c>
      <c r="IY19">
        <v>0</v>
      </c>
      <c r="IZ19">
        <v>0</v>
      </c>
      <c r="JA19">
        <v>0</v>
      </c>
      <c r="JB19">
        <v>620000</v>
      </c>
    </row>
    <row r="20" spans="1:263" x14ac:dyDescent="0.35">
      <c r="EC20" s="45" t="s">
        <v>1344</v>
      </c>
    </row>
    <row r="21" spans="1:263" x14ac:dyDescent="0.35">
      <c r="A21" s="9" t="s">
        <v>1236</v>
      </c>
      <c r="B21" s="10"/>
      <c r="C21" s="10">
        <f>SUM(C4:C19)</f>
        <v>4054</v>
      </c>
      <c r="D21" s="10">
        <f>SUM(D4:D19)</f>
        <v>0</v>
      </c>
      <c r="E21" s="10">
        <f>SUM(E4:E19)</f>
        <v>0</v>
      </c>
      <c r="F21" s="11">
        <f>SUM(F4:F19)</f>
        <v>900</v>
      </c>
      <c r="G21" s="12">
        <f>AVERAGE(G4:G19)</f>
        <v>18.75</v>
      </c>
      <c r="H21" s="10">
        <f>AVERAGE(H4:H19)</f>
        <v>0</v>
      </c>
      <c r="I21" s="10">
        <f>AVERAGE(I4:I19)</f>
        <v>620000</v>
      </c>
      <c r="J21" s="10">
        <f>SUM(J4:J19)</f>
        <v>0</v>
      </c>
      <c r="L21" s="9" t="s">
        <v>1236</v>
      </c>
      <c r="M21" s="10"/>
      <c r="N21" s="10">
        <f>SUM(N4:N19)</f>
        <v>0</v>
      </c>
      <c r="O21" s="10">
        <f>SUM(O4:O19)</f>
        <v>0</v>
      </c>
      <c r="P21" s="10">
        <f>SUM(P4:P19)</f>
        <v>0</v>
      </c>
      <c r="Q21" s="11">
        <f>SUM(Q4:Q19)</f>
        <v>3000</v>
      </c>
      <c r="R21" s="12">
        <f>AVERAGE(R4:R19)</f>
        <v>18.75</v>
      </c>
      <c r="S21" s="10">
        <f>AVERAGE(S4:S19)</f>
        <v>0</v>
      </c>
      <c r="T21" s="10">
        <f>AVERAGE(T4:T19)</f>
        <v>620000</v>
      </c>
      <c r="U21" s="10">
        <f>SUM(U4:U19)</f>
        <v>0</v>
      </c>
      <c r="W21" s="9" t="s">
        <v>1236</v>
      </c>
      <c r="X21" s="10"/>
      <c r="Y21" s="10">
        <f>SUM(Y4:Y19)</f>
        <v>0</v>
      </c>
      <c r="Z21" s="10">
        <f>SUM(Z4:Z19)</f>
        <v>0</v>
      </c>
      <c r="AA21" s="10">
        <f>SUM(AA4:AA19)</f>
        <v>0</v>
      </c>
      <c r="AB21" s="11">
        <f>SUM(AB4:AB19)</f>
        <v>0</v>
      </c>
      <c r="AC21" s="12">
        <f>AVERAGE(AC4:AC19)</f>
        <v>0</v>
      </c>
      <c r="AD21" s="10">
        <f>AVERAGE(AD4:AD19)</f>
        <v>0</v>
      </c>
      <c r="AE21" s="10">
        <f>AVERAGE(AE4:AE19)</f>
        <v>620000</v>
      </c>
      <c r="AF21" s="10">
        <f>SUM(AF4:AF19)</f>
        <v>0</v>
      </c>
      <c r="AH21" s="9" t="s">
        <v>1236</v>
      </c>
      <c r="AI21" s="10"/>
      <c r="AJ21" s="10">
        <f>SUM(AJ4:AJ19)</f>
        <v>0</v>
      </c>
      <c r="AK21" s="10">
        <f>SUM(AK4:AK19)</f>
        <v>0</v>
      </c>
      <c r="AL21" s="10">
        <f>SUM(AL4:AL19)</f>
        <v>0</v>
      </c>
      <c r="AM21" s="11">
        <f>SUM(AM4:AM19)</f>
        <v>0</v>
      </c>
      <c r="AN21" s="12">
        <f>AVERAGE(AN4:AN19)</f>
        <v>0</v>
      </c>
      <c r="AO21" s="10">
        <f>AVERAGE(AO4:AO19)</f>
        <v>0</v>
      </c>
      <c r="AP21" s="10">
        <f>AVERAGE(AP4:AP19)</f>
        <v>620000</v>
      </c>
      <c r="AQ21" s="10">
        <f>SUM(AQ4:AQ19)</f>
        <v>0</v>
      </c>
      <c r="AS21" s="9" t="s">
        <v>1236</v>
      </c>
      <c r="AT21" s="10"/>
      <c r="AU21" s="10">
        <f>SUM(AU4:AU19)</f>
        <v>0</v>
      </c>
      <c r="AV21" s="10">
        <f>SUM(AV4:AV19)</f>
        <v>2244463</v>
      </c>
      <c r="AW21" s="10">
        <f>SUM(AW4:AW19)</f>
        <v>200</v>
      </c>
      <c r="AX21" s="11">
        <f>SUM(AX4:AX19)</f>
        <v>1600</v>
      </c>
      <c r="AY21" s="12">
        <f>AVERAGE(AY4:AY19)</f>
        <v>100</v>
      </c>
      <c r="AZ21" s="10">
        <f>AVERAGE(AZ4:AZ19)</f>
        <v>0</v>
      </c>
      <c r="BA21" s="10">
        <f>AVERAGE(BA4:BA19)</f>
        <v>620000</v>
      </c>
      <c r="BB21" s="10">
        <f>SUM(BB4:BB19)</f>
        <v>0</v>
      </c>
      <c r="BD21" s="9" t="s">
        <v>1236</v>
      </c>
      <c r="BE21" s="10"/>
      <c r="BF21" s="10">
        <f>SUM(BF4:BF19)</f>
        <v>0</v>
      </c>
      <c r="BG21" s="10">
        <f>SUM(BG4:BG19)</f>
        <v>0</v>
      </c>
      <c r="BH21" s="10">
        <f>SUM(BH4:BH19)</f>
        <v>0</v>
      </c>
      <c r="BI21" s="11">
        <f>SUM(BI4:BI19)</f>
        <v>0</v>
      </c>
      <c r="BJ21" s="12">
        <f>AVERAGE(BJ4:BJ19)</f>
        <v>0</v>
      </c>
      <c r="BK21" s="10">
        <f>AVERAGE(BK4:BK19)</f>
        <v>0</v>
      </c>
      <c r="BL21" s="10">
        <f>AVERAGE(BL4:BL19)</f>
        <v>620000</v>
      </c>
      <c r="BM21" s="10">
        <f>SUM(BM4:BM19)</f>
        <v>0</v>
      </c>
      <c r="BO21" s="9" t="s">
        <v>1236</v>
      </c>
      <c r="BP21" s="10"/>
      <c r="BQ21" s="10">
        <f>SUM(BQ4:BQ19)</f>
        <v>0</v>
      </c>
      <c r="BR21" s="10">
        <f>SUM(BR4:BR19)</f>
        <v>0</v>
      </c>
      <c r="BS21" s="10">
        <f>SUM(BS4:BS19)</f>
        <v>0</v>
      </c>
      <c r="BT21" s="11">
        <f>SUM(BT4:BT19)</f>
        <v>0</v>
      </c>
      <c r="BU21" s="12">
        <f>AVERAGE(BU4:BU19)</f>
        <v>0</v>
      </c>
      <c r="BV21" s="10">
        <f>AVERAGE(BV4:BV19)</f>
        <v>0</v>
      </c>
      <c r="BW21" s="10">
        <f>AVERAGE(BW4:BW19)</f>
        <v>620000</v>
      </c>
      <c r="BX21" s="10">
        <f>SUM(BX4:BX19)</f>
        <v>0</v>
      </c>
      <c r="BZ21" s="9" t="s">
        <v>1236</v>
      </c>
      <c r="CA21" s="10"/>
      <c r="CB21" s="10">
        <f>SUM(CB4:CB19)</f>
        <v>0</v>
      </c>
      <c r="CC21" s="10">
        <f>SUM(CC4:CC19)</f>
        <v>0</v>
      </c>
      <c r="CD21" s="10">
        <f>SUM(CD4:CD19)</f>
        <v>0</v>
      </c>
      <c r="CE21" s="11">
        <f>SUM(CE4:CE19)</f>
        <v>0</v>
      </c>
      <c r="CF21" s="12">
        <f>AVERAGE(CF4:CF19)</f>
        <v>0</v>
      </c>
      <c r="CG21" s="10">
        <f>AVERAGE(CG4:CG19)</f>
        <v>0</v>
      </c>
      <c r="CH21" s="10">
        <f>AVERAGE(CH4:CH19)</f>
        <v>620000</v>
      </c>
      <c r="CI21" s="10">
        <f>SUM(CI4:CI19)</f>
        <v>0</v>
      </c>
      <c r="CK21" s="9" t="s">
        <v>1236</v>
      </c>
      <c r="CL21" s="10"/>
      <c r="CM21" s="10">
        <f>SUM(CM4:CM19)</f>
        <v>879170</v>
      </c>
      <c r="CN21" s="10">
        <f>SUM(CN4:CN19)</f>
        <v>5616455</v>
      </c>
      <c r="CO21" s="10">
        <f>SUM(CO4:CO19)</f>
        <v>508915</v>
      </c>
      <c r="CP21" s="11">
        <f>SUM(CP4:CP19)</f>
        <v>1440</v>
      </c>
      <c r="CQ21" s="12">
        <f>AVERAGE(CQ4:CQ19)</f>
        <v>12.5</v>
      </c>
      <c r="CR21" s="10">
        <f>AVERAGE(CR4:CR19)</f>
        <v>0</v>
      </c>
      <c r="CS21" s="10">
        <f>AVERAGE(CS4:CS19)</f>
        <v>620000</v>
      </c>
      <c r="CT21" s="10">
        <f>SUM(CT4:CT19)</f>
        <v>0</v>
      </c>
      <c r="CV21" s="9" t="s">
        <v>1236</v>
      </c>
      <c r="CW21" s="10"/>
      <c r="CX21" s="10">
        <f>SUM(CX4:CX19)</f>
        <v>0</v>
      </c>
      <c r="CY21" s="10">
        <f>SUM(CY4:CY19)</f>
        <v>0</v>
      </c>
      <c r="CZ21" s="10">
        <f>SUM(CZ4:CZ19)</f>
        <v>0</v>
      </c>
      <c r="DA21" s="11">
        <f>SUM(DA4:DA19)</f>
        <v>0</v>
      </c>
      <c r="DB21" s="12">
        <f>AVERAGE(DB4:DB19)</f>
        <v>0</v>
      </c>
      <c r="DC21" s="10">
        <f>AVERAGE(DC4:DC19)</f>
        <v>0</v>
      </c>
      <c r="DD21" s="10">
        <f>AVERAGE(DD4:DD19)</f>
        <v>620000</v>
      </c>
      <c r="DE21" s="10">
        <f>SUM(DE4:DE19)</f>
        <v>0</v>
      </c>
      <c r="DG21" s="9" t="s">
        <v>1236</v>
      </c>
      <c r="DH21" s="10"/>
      <c r="DI21" s="10">
        <f>SUM(DI4:DI19)</f>
        <v>2079623</v>
      </c>
      <c r="DJ21" s="10">
        <f>SUM(DJ4:DJ19)</f>
        <v>0</v>
      </c>
      <c r="DK21" s="10">
        <f>SUM(DK4:DK19)</f>
        <v>0</v>
      </c>
      <c r="DL21" s="11">
        <f>SUM(DL4:DL19)</f>
        <v>16000</v>
      </c>
      <c r="DM21" s="12">
        <f>AVERAGE(DM4:DM19)</f>
        <v>26.566875000000003</v>
      </c>
      <c r="DN21" s="10">
        <f>AVERAGE(DN4:DN19)</f>
        <v>0</v>
      </c>
      <c r="DO21" s="10">
        <f>AVERAGE(DO4:DO19)</f>
        <v>620000</v>
      </c>
      <c r="DP21" s="10">
        <f>SUM(DP4:DP19)</f>
        <v>0</v>
      </c>
      <c r="DR21" s="9" t="s">
        <v>1236</v>
      </c>
      <c r="DS21" s="10"/>
      <c r="DT21" s="10">
        <f>SUM(DT4:DT19)</f>
        <v>0</v>
      </c>
      <c r="DU21" s="10">
        <f>SUM(DU4:DU19)</f>
        <v>0</v>
      </c>
      <c r="DV21" s="10">
        <f>SUM(DV4:DV19)</f>
        <v>0</v>
      </c>
      <c r="DW21" s="11">
        <f>SUM(DW4:DW19)</f>
        <v>0</v>
      </c>
      <c r="DX21" s="12">
        <f>AVERAGE(DX4:DX19)</f>
        <v>0</v>
      </c>
      <c r="DY21" s="10">
        <f>AVERAGE(DY4:DY19)</f>
        <v>0</v>
      </c>
      <c r="DZ21" s="10">
        <f>AVERAGE(DZ4:DZ19)</f>
        <v>620000</v>
      </c>
      <c r="EA21" s="10">
        <f>SUM(EA4:EA19)</f>
        <v>0</v>
      </c>
      <c r="EC21" s="9" t="s">
        <v>1236</v>
      </c>
      <c r="ED21" s="10"/>
      <c r="EE21" s="10">
        <f>SUM(EE4:EE19)</f>
        <v>0</v>
      </c>
      <c r="EF21" s="10">
        <f>SUM(EF4:EF19)</f>
        <v>0</v>
      </c>
      <c r="EG21" s="10">
        <f>SUM(EG4:EG19)</f>
        <v>0</v>
      </c>
      <c r="EH21" s="11">
        <f>SUM(EH4:EH19)</f>
        <v>700</v>
      </c>
      <c r="EI21" s="12">
        <f>AVERAGE(EI4:EI19)</f>
        <v>12.741250000000001</v>
      </c>
      <c r="EJ21" s="10">
        <f>AVERAGE(EJ4:EJ19)</f>
        <v>0</v>
      </c>
      <c r="EK21" s="10">
        <f>AVERAGE(EK4:EK19)</f>
        <v>620000</v>
      </c>
      <c r="EL21" s="10">
        <f>SUM(EL4:EL19)</f>
        <v>0</v>
      </c>
      <c r="EN21" s="9" t="s">
        <v>1236</v>
      </c>
      <c r="EO21" s="10"/>
      <c r="EP21" s="10">
        <f>SUM(EP4:EP19)</f>
        <v>0</v>
      </c>
      <c r="EQ21" s="10">
        <f>SUM(EQ4:EQ19)</f>
        <v>0</v>
      </c>
      <c r="ER21" s="10">
        <f>SUM(ER4:ER19)</f>
        <v>0</v>
      </c>
      <c r="ES21" s="11">
        <f>SUM(ES4:ES19)</f>
        <v>0</v>
      </c>
      <c r="ET21" s="12">
        <f>AVERAGE(ET4:ET19)</f>
        <v>0</v>
      </c>
      <c r="EU21" s="10">
        <f>AVERAGE(EU4:EU19)</f>
        <v>0</v>
      </c>
      <c r="EV21" s="10">
        <f>AVERAGE(EV4:EV19)</f>
        <v>620000</v>
      </c>
      <c r="EW21" s="10">
        <f>SUM(EW4:EW19)</f>
        <v>0</v>
      </c>
      <c r="EY21" s="9" t="s">
        <v>1236</v>
      </c>
      <c r="EZ21" s="10"/>
      <c r="FA21" s="10">
        <f>SUM(FA4:FA19)</f>
        <v>0</v>
      </c>
      <c r="FB21" s="10">
        <f>SUM(FB4:FB19)</f>
        <v>0</v>
      </c>
      <c r="FC21" s="10">
        <f>SUM(FC4:FC19)</f>
        <v>0</v>
      </c>
      <c r="FD21" s="11">
        <f>SUM(FD4:FD19)</f>
        <v>0</v>
      </c>
      <c r="FE21" s="12">
        <f>AVERAGE(FE4:FE19)</f>
        <v>0</v>
      </c>
      <c r="FF21" s="10">
        <f>AVERAGE(FF4:FF19)</f>
        <v>0</v>
      </c>
      <c r="FG21" s="10">
        <f>AVERAGE(FG4:FG19)</f>
        <v>620000</v>
      </c>
      <c r="FH21" s="10">
        <f>SUM(FH4:FH19)</f>
        <v>0</v>
      </c>
      <c r="FJ21" s="9" t="s">
        <v>1236</v>
      </c>
      <c r="FK21" s="10"/>
      <c r="FL21" s="10">
        <f>SUM(FL4:FL19)</f>
        <v>0</v>
      </c>
      <c r="FM21" s="10">
        <f>SUM(FM4:FM19)</f>
        <v>0</v>
      </c>
      <c r="FN21" s="10">
        <f>SUM(FN4:FN19)</f>
        <v>0</v>
      </c>
      <c r="FO21" s="11">
        <f>SUM(FO4:FO19)</f>
        <v>0</v>
      </c>
      <c r="FP21" s="12">
        <f>AVERAGE(FP4:FP19)</f>
        <v>0</v>
      </c>
      <c r="FQ21" s="10">
        <f>AVERAGE(FQ4:FQ19)</f>
        <v>0</v>
      </c>
      <c r="FR21" s="10">
        <f>AVERAGE(FR4:FR19)</f>
        <v>620000</v>
      </c>
      <c r="FS21" s="10">
        <f>SUM(FS4:FS19)</f>
        <v>0</v>
      </c>
      <c r="FU21" s="9" t="s">
        <v>1236</v>
      </c>
      <c r="FV21" s="10"/>
      <c r="FW21" s="10">
        <f>SUM(FW4:FW19)</f>
        <v>0</v>
      </c>
      <c r="FX21" s="10">
        <f>SUM(FX4:FX19)</f>
        <v>0</v>
      </c>
      <c r="FY21" s="10">
        <f>SUM(FY4:FY19)</f>
        <v>0</v>
      </c>
      <c r="FZ21" s="11">
        <f>SUM(FZ4:FZ19)</f>
        <v>0</v>
      </c>
      <c r="GA21" s="12">
        <f>AVERAGE(GA4:GA19)</f>
        <v>0</v>
      </c>
      <c r="GB21" s="10">
        <f>AVERAGE(GB4:GB19)</f>
        <v>0</v>
      </c>
      <c r="GC21" s="10">
        <f>AVERAGE(GC4:GC19)</f>
        <v>620000</v>
      </c>
      <c r="GD21" s="10">
        <f>SUM(GD4:GD19)</f>
        <v>0</v>
      </c>
      <c r="GF21" s="9" t="s">
        <v>1236</v>
      </c>
      <c r="GG21" s="10"/>
      <c r="GH21" s="10">
        <f>SUM(GH4:GH19)</f>
        <v>0</v>
      </c>
      <c r="GI21" s="10">
        <f>SUM(GI4:GI19)</f>
        <v>0</v>
      </c>
      <c r="GJ21" s="10">
        <f>SUM(GJ4:GJ19)</f>
        <v>0</v>
      </c>
      <c r="GK21" s="11">
        <f>SUM(GK4:GK19)</f>
        <v>0</v>
      </c>
      <c r="GL21" s="12">
        <f>AVERAGE(GL4:GL19)</f>
        <v>0</v>
      </c>
      <c r="GM21" s="10">
        <f>AVERAGE(GM4:GM19)</f>
        <v>0</v>
      </c>
      <c r="GN21" s="10">
        <f>AVERAGE(GN4:GN19)</f>
        <v>620000</v>
      </c>
      <c r="GO21" s="10">
        <f>SUM(GO4:GO19)</f>
        <v>0</v>
      </c>
      <c r="GQ21" s="9" t="s">
        <v>1236</v>
      </c>
      <c r="GR21" s="10"/>
      <c r="GS21" s="10">
        <f>SUM(GS4:GS19)</f>
        <v>0</v>
      </c>
      <c r="GT21" s="10">
        <f>SUM(GT4:GT19)</f>
        <v>0</v>
      </c>
      <c r="GU21" s="10">
        <f>SUM(GU4:GU19)</f>
        <v>0</v>
      </c>
      <c r="GV21" s="11">
        <f>SUM(GV4:GV19)</f>
        <v>0</v>
      </c>
      <c r="GW21" s="12">
        <f>AVERAGE(GW4:GW19)</f>
        <v>0</v>
      </c>
      <c r="GX21" s="10">
        <f>AVERAGE(GX4:GX19)</f>
        <v>0</v>
      </c>
      <c r="GY21" s="10">
        <f>AVERAGE(GY4:GY19)</f>
        <v>620000</v>
      </c>
      <c r="GZ21" s="10">
        <f>SUM(GZ4:GZ19)</f>
        <v>0</v>
      </c>
      <c r="HB21" s="9" t="s">
        <v>1236</v>
      </c>
      <c r="HC21" s="10"/>
      <c r="HD21" s="10">
        <f>SUM(HD4:HD19)</f>
        <v>0</v>
      </c>
      <c r="HE21" s="10">
        <f>SUM(HE4:HE19)</f>
        <v>0</v>
      </c>
      <c r="HF21" s="10">
        <f>SUM(HF4:HF19)</f>
        <v>0</v>
      </c>
      <c r="HG21" s="11">
        <f>SUM(HG4:HG19)</f>
        <v>0</v>
      </c>
      <c r="HH21" s="12">
        <f>AVERAGE(HH4:HH19)</f>
        <v>0</v>
      </c>
      <c r="HI21" s="10">
        <f>AVERAGE(HI4:HI19)</f>
        <v>0</v>
      </c>
      <c r="HJ21" s="10">
        <f>AVERAGE(HJ4:HJ19)</f>
        <v>620000</v>
      </c>
      <c r="HK21" s="10">
        <f>SUM(HK4:HK19)</f>
        <v>0</v>
      </c>
      <c r="HM21" s="9" t="s">
        <v>1236</v>
      </c>
      <c r="HN21" s="10"/>
      <c r="HO21" s="10">
        <f>SUM(HO4:HO19)</f>
        <v>0</v>
      </c>
      <c r="HP21" s="10">
        <f>SUM(HP4:HP19)</f>
        <v>0</v>
      </c>
      <c r="HQ21" s="10">
        <f>SUM(HQ4:HQ19)</f>
        <v>0</v>
      </c>
      <c r="HR21" s="11">
        <f>SUM(HR4:HR19)</f>
        <v>0</v>
      </c>
      <c r="HS21" s="12">
        <f>AVERAGE(HS4:HS19)</f>
        <v>0</v>
      </c>
      <c r="HT21" s="10">
        <f>AVERAGE(HT4:HT19)</f>
        <v>0</v>
      </c>
      <c r="HU21" s="10">
        <f>AVERAGE(HU4:HU19)</f>
        <v>620000</v>
      </c>
      <c r="HV21" s="10">
        <f>SUM(HV4:HV19)</f>
        <v>0</v>
      </c>
      <c r="HX21" s="9" t="s">
        <v>1236</v>
      </c>
      <c r="HY21" s="10"/>
      <c r="HZ21" s="10">
        <f>SUM(HZ4:HZ19)</f>
        <v>0</v>
      </c>
      <c r="IA21" s="10">
        <f>SUM(IA4:IA19)</f>
        <v>0</v>
      </c>
      <c r="IB21" s="10">
        <f>SUM(IB4:IB19)</f>
        <v>0</v>
      </c>
      <c r="IC21" s="11">
        <f>SUM(IC4:IC19)</f>
        <v>0</v>
      </c>
      <c r="ID21" s="12">
        <f>AVERAGE(ID4:ID19)</f>
        <v>0</v>
      </c>
      <c r="IE21" s="10">
        <f>AVERAGE(IE4:IE19)</f>
        <v>0</v>
      </c>
      <c r="IF21" s="10">
        <f>AVERAGE(IF4:IF19)</f>
        <v>620000</v>
      </c>
      <c r="IG21" s="10">
        <f>SUM(IG4:IG19)</f>
        <v>0</v>
      </c>
      <c r="II21" s="9" t="s">
        <v>1236</v>
      </c>
      <c r="IJ21" s="10"/>
      <c r="IK21" s="10">
        <f>SUM(IK4:IK19)</f>
        <v>0</v>
      </c>
      <c r="IL21" s="10">
        <f>SUM(IL4:IL19)</f>
        <v>0</v>
      </c>
      <c r="IM21" s="10">
        <f>SUM(IM4:IM19)</f>
        <v>0</v>
      </c>
      <c r="IN21" s="11">
        <f>SUM(IN4:IN19)</f>
        <v>0</v>
      </c>
      <c r="IO21" s="12">
        <f>AVERAGE(IO4:IO19)</f>
        <v>0</v>
      </c>
      <c r="IP21" s="10">
        <f>AVERAGE(IP4:IP19)</f>
        <v>0</v>
      </c>
      <c r="IQ21" s="10">
        <f>AVERAGE(IQ4:IQ19)</f>
        <v>620000</v>
      </c>
      <c r="IR21" s="10">
        <f>SUM(IR4:IR19)</f>
        <v>0</v>
      </c>
      <c r="IT21" s="9" t="s">
        <v>1236</v>
      </c>
      <c r="IU21" s="10"/>
      <c r="IV21" s="10">
        <f>SUM(IV4:IV19)</f>
        <v>0</v>
      </c>
      <c r="IW21" s="10">
        <f>SUM(IW4:IW19)</f>
        <v>0</v>
      </c>
      <c r="IX21" s="10">
        <f>SUM(IX4:IX19)</f>
        <v>0</v>
      </c>
      <c r="IY21" s="11">
        <f>SUM(IY4:IY19)</f>
        <v>0</v>
      </c>
      <c r="IZ21" s="12">
        <f>AVERAGE(IZ4:IZ19)</f>
        <v>0</v>
      </c>
      <c r="JA21" s="10">
        <f>AVERAGE(JA4:JA19)</f>
        <v>0</v>
      </c>
      <c r="JB21" s="10">
        <f>AVERAGE(JB4:JB19)</f>
        <v>620000</v>
      </c>
      <c r="JC21" s="10">
        <f>SUM(JC4:JC19)</f>
        <v>0</v>
      </c>
    </row>
    <row r="24" spans="1:263" x14ac:dyDescent="0.35">
      <c r="A24" s="13" t="s">
        <v>1237</v>
      </c>
      <c r="B24" s="14">
        <v>0.55000000000000004</v>
      </c>
      <c r="C24" s="51" t="s">
        <v>1238</v>
      </c>
      <c r="L24" s="13" t="s">
        <v>1237</v>
      </c>
      <c r="M24" s="14">
        <v>0.55000000000000004</v>
      </c>
      <c r="N24" s="51" t="s">
        <v>1238</v>
      </c>
      <c r="W24" s="13" t="s">
        <v>1237</v>
      </c>
      <c r="X24" s="14">
        <v>0.55000000000000004</v>
      </c>
      <c r="Y24" s="51" t="s">
        <v>1238</v>
      </c>
      <c r="AH24" s="13" t="s">
        <v>1237</v>
      </c>
      <c r="AI24" s="14">
        <v>0.55000000000000004</v>
      </c>
      <c r="AJ24" s="51" t="s">
        <v>1238</v>
      </c>
      <c r="AS24" s="13" t="s">
        <v>1237</v>
      </c>
      <c r="AT24" s="14">
        <v>0.55000000000000004</v>
      </c>
      <c r="AU24" s="51" t="s">
        <v>1238</v>
      </c>
      <c r="BD24" s="13" t="s">
        <v>1237</v>
      </c>
      <c r="BE24" s="14">
        <v>0.55000000000000004</v>
      </c>
      <c r="BF24" s="51" t="s">
        <v>1238</v>
      </c>
      <c r="BO24" s="13" t="s">
        <v>1237</v>
      </c>
      <c r="BP24" s="14">
        <v>0.55000000000000004</v>
      </c>
      <c r="BQ24" s="51" t="s">
        <v>1238</v>
      </c>
      <c r="BZ24" s="13" t="s">
        <v>1237</v>
      </c>
      <c r="CA24" s="14">
        <v>0.55000000000000004</v>
      </c>
      <c r="CB24" s="51" t="s">
        <v>1238</v>
      </c>
      <c r="CK24" s="13" t="s">
        <v>1237</v>
      </c>
      <c r="CL24" s="14">
        <v>0.55000000000000004</v>
      </c>
      <c r="CM24" s="51" t="s">
        <v>1238</v>
      </c>
      <c r="CV24" s="13" t="s">
        <v>1237</v>
      </c>
      <c r="CW24" s="14">
        <v>0.55000000000000004</v>
      </c>
      <c r="CX24" s="51" t="s">
        <v>1238</v>
      </c>
      <c r="DG24" s="13" t="s">
        <v>1237</v>
      </c>
      <c r="DH24" s="14">
        <v>0.55000000000000004</v>
      </c>
      <c r="DI24" s="51" t="s">
        <v>1238</v>
      </c>
      <c r="DR24" s="13" t="s">
        <v>1237</v>
      </c>
      <c r="DS24" s="14">
        <v>0.55000000000000004</v>
      </c>
      <c r="DT24" s="51" t="s">
        <v>1238</v>
      </c>
      <c r="EC24" s="13" t="s">
        <v>1237</v>
      </c>
      <c r="ED24" s="14">
        <v>0.55000000000000004</v>
      </c>
      <c r="EE24" s="51" t="s">
        <v>1238</v>
      </c>
      <c r="EN24" s="13" t="s">
        <v>1237</v>
      </c>
      <c r="EO24" s="14">
        <v>0.55000000000000004</v>
      </c>
      <c r="EP24" s="51" t="s">
        <v>1238</v>
      </c>
      <c r="EY24" s="13" t="s">
        <v>1237</v>
      </c>
      <c r="EZ24" s="14">
        <v>0.55000000000000004</v>
      </c>
      <c r="FA24" s="51" t="s">
        <v>1238</v>
      </c>
      <c r="FJ24" s="13" t="s">
        <v>1237</v>
      </c>
      <c r="FK24" s="14">
        <v>0.55000000000000004</v>
      </c>
      <c r="FL24" s="51" t="s">
        <v>1238</v>
      </c>
      <c r="FU24" s="13" t="s">
        <v>1237</v>
      </c>
      <c r="FV24" s="14">
        <v>0.55000000000000004</v>
      </c>
      <c r="FW24" s="51" t="s">
        <v>1238</v>
      </c>
      <c r="GF24" s="13" t="s">
        <v>1237</v>
      </c>
      <c r="GG24" s="14">
        <v>0.55000000000000004</v>
      </c>
      <c r="GH24" s="51" t="s">
        <v>1238</v>
      </c>
      <c r="GQ24" s="13" t="s">
        <v>1237</v>
      </c>
      <c r="GR24" s="14">
        <v>0.55000000000000004</v>
      </c>
      <c r="GS24" s="51" t="s">
        <v>1238</v>
      </c>
      <c r="HB24" s="13" t="s">
        <v>1237</v>
      </c>
      <c r="HC24" s="14">
        <v>0.55000000000000004</v>
      </c>
      <c r="HD24" s="51" t="s">
        <v>1238</v>
      </c>
      <c r="HM24" s="13" t="s">
        <v>1237</v>
      </c>
      <c r="HN24" s="14">
        <v>0.55000000000000004</v>
      </c>
      <c r="HO24" s="51" t="s">
        <v>1238</v>
      </c>
      <c r="HX24" s="13" t="s">
        <v>1237</v>
      </c>
      <c r="HY24" s="14">
        <v>0.55000000000000004</v>
      </c>
      <c r="HZ24" s="51" t="s">
        <v>1238</v>
      </c>
      <c r="II24" s="13" t="s">
        <v>1237</v>
      </c>
      <c r="IJ24" s="14">
        <v>0.55000000000000004</v>
      </c>
      <c r="IK24" s="51" t="s">
        <v>1238</v>
      </c>
      <c r="IT24" s="13" t="s">
        <v>1237</v>
      </c>
      <c r="IU24" s="14">
        <v>0.55000000000000004</v>
      </c>
      <c r="IV24" s="51" t="s">
        <v>1238</v>
      </c>
    </row>
    <row r="25" spans="1:263" ht="58" x14ac:dyDescent="0.35">
      <c r="A25" s="13" t="s">
        <v>1239</v>
      </c>
      <c r="B25" s="14">
        <v>0.3</v>
      </c>
      <c r="C25" s="51"/>
      <c r="L25" s="13" t="s">
        <v>1239</v>
      </c>
      <c r="M25" s="14">
        <v>0.3</v>
      </c>
      <c r="N25" s="51"/>
      <c r="W25" s="13" t="s">
        <v>1239</v>
      </c>
      <c r="X25" s="14">
        <v>0.3</v>
      </c>
      <c r="Y25" s="51"/>
      <c r="AH25" s="13" t="s">
        <v>1239</v>
      </c>
      <c r="AI25" s="14">
        <v>0.3</v>
      </c>
      <c r="AJ25" s="51"/>
      <c r="AS25" s="13" t="s">
        <v>1239</v>
      </c>
      <c r="AT25" s="14">
        <v>0.3</v>
      </c>
      <c r="AU25" s="51"/>
      <c r="BD25" s="13" t="s">
        <v>1239</v>
      </c>
      <c r="BE25" s="14">
        <v>0.3</v>
      </c>
      <c r="BF25" s="51"/>
      <c r="BO25" s="13" t="s">
        <v>1239</v>
      </c>
      <c r="BP25" s="14">
        <v>0.3</v>
      </c>
      <c r="BQ25" s="51"/>
      <c r="BZ25" s="13" t="s">
        <v>1239</v>
      </c>
      <c r="CA25" s="14">
        <v>0.3</v>
      </c>
      <c r="CB25" s="51"/>
      <c r="CK25" s="13" t="s">
        <v>1239</v>
      </c>
      <c r="CL25" s="14">
        <v>0.3</v>
      </c>
      <c r="CM25" s="51"/>
      <c r="CV25" s="13" t="s">
        <v>1239</v>
      </c>
      <c r="CW25" s="14">
        <v>0.3</v>
      </c>
      <c r="CX25" s="51"/>
      <c r="DG25" s="13" t="s">
        <v>1239</v>
      </c>
      <c r="DH25" s="14">
        <v>0.3</v>
      </c>
      <c r="DI25" s="51"/>
      <c r="DR25" s="13" t="s">
        <v>1239</v>
      </c>
      <c r="DS25" s="14">
        <v>0.3</v>
      </c>
      <c r="DT25" s="51"/>
      <c r="EC25" s="13" t="s">
        <v>1239</v>
      </c>
      <c r="ED25" s="14">
        <v>0.3</v>
      </c>
      <c r="EE25" s="51"/>
      <c r="EN25" s="13" t="s">
        <v>1239</v>
      </c>
      <c r="EO25" s="14">
        <v>0.3</v>
      </c>
      <c r="EP25" s="51"/>
      <c r="EY25" s="13" t="s">
        <v>1239</v>
      </c>
      <c r="EZ25" s="14">
        <v>0.3</v>
      </c>
      <c r="FA25" s="51"/>
      <c r="FJ25" s="13" t="s">
        <v>1239</v>
      </c>
      <c r="FK25" s="14">
        <v>0.3</v>
      </c>
      <c r="FL25" s="51"/>
      <c r="FU25" s="13" t="s">
        <v>1239</v>
      </c>
      <c r="FV25" s="14">
        <v>0.3</v>
      </c>
      <c r="FW25" s="51"/>
      <c r="GF25" s="13" t="s">
        <v>1239</v>
      </c>
      <c r="GG25" s="14">
        <v>0.3</v>
      </c>
      <c r="GH25" s="51"/>
      <c r="GQ25" s="13" t="s">
        <v>1239</v>
      </c>
      <c r="GR25" s="14">
        <v>0.3</v>
      </c>
      <c r="GS25" s="51"/>
      <c r="HB25" s="13" t="s">
        <v>1239</v>
      </c>
      <c r="HC25" s="14">
        <v>0.3</v>
      </c>
      <c r="HD25" s="51"/>
      <c r="HM25" s="13" t="s">
        <v>1239</v>
      </c>
      <c r="HN25" s="14">
        <v>0.3</v>
      </c>
      <c r="HO25" s="51"/>
      <c r="HX25" s="13" t="s">
        <v>1239</v>
      </c>
      <c r="HY25" s="14">
        <v>0.3</v>
      </c>
      <c r="HZ25" s="51"/>
      <c r="II25" s="13" t="s">
        <v>1239</v>
      </c>
      <c r="IJ25" s="14">
        <v>0.3</v>
      </c>
      <c r="IK25" s="51"/>
      <c r="IT25" s="13" t="s">
        <v>1239</v>
      </c>
      <c r="IU25" s="14">
        <v>0.3</v>
      </c>
      <c r="IV25" s="51"/>
    </row>
    <row r="26" spans="1:263" ht="29" x14ac:dyDescent="0.35">
      <c r="A26" s="13" t="s">
        <v>1240</v>
      </c>
      <c r="B26" s="14">
        <v>0.15</v>
      </c>
      <c r="C26" s="51"/>
      <c r="L26" s="13" t="s">
        <v>1240</v>
      </c>
      <c r="M26" s="14">
        <v>0.15</v>
      </c>
      <c r="N26" s="51"/>
      <c r="W26" s="13" t="s">
        <v>1240</v>
      </c>
      <c r="X26" s="14">
        <v>0.15</v>
      </c>
      <c r="Y26" s="51"/>
      <c r="AH26" s="13" t="s">
        <v>1240</v>
      </c>
      <c r="AI26" s="14">
        <v>0.15</v>
      </c>
      <c r="AJ26" s="51"/>
      <c r="AS26" s="13" t="s">
        <v>1240</v>
      </c>
      <c r="AT26" s="14">
        <v>0.15</v>
      </c>
      <c r="AU26" s="51"/>
      <c r="BD26" s="13" t="s">
        <v>1240</v>
      </c>
      <c r="BE26" s="14">
        <v>0.15</v>
      </c>
      <c r="BF26" s="51"/>
      <c r="BO26" s="13" t="s">
        <v>1240</v>
      </c>
      <c r="BP26" s="14">
        <v>0.15</v>
      </c>
      <c r="BQ26" s="51"/>
      <c r="BZ26" s="13" t="s">
        <v>1240</v>
      </c>
      <c r="CA26" s="14">
        <v>0.15</v>
      </c>
      <c r="CB26" s="51"/>
      <c r="CK26" s="13" t="s">
        <v>1240</v>
      </c>
      <c r="CL26" s="14">
        <v>0.15</v>
      </c>
      <c r="CM26" s="51"/>
      <c r="CV26" s="13" t="s">
        <v>1240</v>
      </c>
      <c r="CW26" s="14">
        <v>0.15</v>
      </c>
      <c r="CX26" s="51"/>
      <c r="DG26" s="13" t="s">
        <v>1240</v>
      </c>
      <c r="DH26" s="14">
        <v>0.15</v>
      </c>
      <c r="DI26" s="51"/>
      <c r="DR26" s="13" t="s">
        <v>1240</v>
      </c>
      <c r="DS26" s="14">
        <v>0.15</v>
      </c>
      <c r="DT26" s="51"/>
      <c r="EC26" s="13" t="s">
        <v>1240</v>
      </c>
      <c r="ED26" s="14">
        <v>0.15</v>
      </c>
      <c r="EE26" s="51"/>
      <c r="EN26" s="13" t="s">
        <v>1240</v>
      </c>
      <c r="EO26" s="14">
        <v>0.15</v>
      </c>
      <c r="EP26" s="51"/>
      <c r="EY26" s="13" t="s">
        <v>1240</v>
      </c>
      <c r="EZ26" s="14">
        <v>0.15</v>
      </c>
      <c r="FA26" s="51"/>
      <c r="FJ26" s="13" t="s">
        <v>1240</v>
      </c>
      <c r="FK26" s="14">
        <v>0.15</v>
      </c>
      <c r="FL26" s="51"/>
      <c r="FU26" s="13" t="s">
        <v>1240</v>
      </c>
      <c r="FV26" s="14">
        <v>0.15</v>
      </c>
      <c r="FW26" s="51"/>
      <c r="GF26" s="13" t="s">
        <v>1240</v>
      </c>
      <c r="GG26" s="14">
        <v>0.15</v>
      </c>
      <c r="GH26" s="51"/>
      <c r="GQ26" s="13" t="s">
        <v>1240</v>
      </c>
      <c r="GR26" s="14">
        <v>0.15</v>
      </c>
      <c r="GS26" s="51"/>
      <c r="HB26" s="13" t="s">
        <v>1240</v>
      </c>
      <c r="HC26" s="14">
        <v>0.15</v>
      </c>
      <c r="HD26" s="51"/>
      <c r="HM26" s="13" t="s">
        <v>1240</v>
      </c>
      <c r="HN26" s="14">
        <v>0.15</v>
      </c>
      <c r="HO26" s="51"/>
      <c r="HX26" s="13" t="s">
        <v>1240</v>
      </c>
      <c r="HY26" s="14">
        <v>0.15</v>
      </c>
      <c r="HZ26" s="51"/>
      <c r="II26" s="13" t="s">
        <v>1240</v>
      </c>
      <c r="IJ26" s="14">
        <v>0.15</v>
      </c>
      <c r="IK26" s="51"/>
      <c r="IT26" s="13" t="s">
        <v>1240</v>
      </c>
      <c r="IU26" s="14">
        <v>0.15</v>
      </c>
      <c r="IV26" s="51"/>
    </row>
    <row r="27" spans="1:263" x14ac:dyDescent="0.35">
      <c r="A27" s="15"/>
      <c r="B27" s="10"/>
      <c r="C27" s="10"/>
      <c r="L27" s="15"/>
      <c r="M27" s="10"/>
      <c r="N27" s="10"/>
      <c r="W27" s="15"/>
      <c r="X27" s="10"/>
      <c r="Y27" s="10"/>
      <c r="AH27" s="15"/>
      <c r="AI27" s="10"/>
      <c r="AJ27" s="10"/>
      <c r="AS27" s="15"/>
      <c r="AT27" s="10"/>
      <c r="AU27" s="10"/>
      <c r="BD27" s="15"/>
      <c r="BE27" s="10"/>
      <c r="BF27" s="10"/>
      <c r="BO27" s="15"/>
      <c r="BP27" s="10"/>
      <c r="BQ27" s="10"/>
      <c r="BZ27" s="15"/>
      <c r="CA27" s="10"/>
      <c r="CB27" s="10"/>
      <c r="CK27" s="15"/>
      <c r="CL27" s="10"/>
      <c r="CM27" s="10"/>
      <c r="CV27" s="15"/>
      <c r="CW27" s="10"/>
      <c r="CX27" s="10"/>
      <c r="DG27" s="15"/>
      <c r="DH27" s="10"/>
      <c r="DI27" s="10"/>
      <c r="DR27" s="15"/>
      <c r="DS27" s="10"/>
      <c r="DT27" s="10"/>
      <c r="EC27" s="15"/>
      <c r="ED27" s="10"/>
      <c r="EE27" s="10"/>
      <c r="EN27" s="15"/>
      <c r="EO27" s="10"/>
      <c r="EP27" s="10"/>
      <c r="EY27" s="15"/>
      <c r="EZ27" s="10"/>
      <c r="FA27" s="10"/>
      <c r="FJ27" s="15"/>
      <c r="FK27" s="10"/>
      <c r="FL27" s="10"/>
      <c r="FU27" s="15"/>
      <c r="FV27" s="10"/>
      <c r="FW27" s="10"/>
      <c r="GF27" s="15"/>
      <c r="GG27" s="10"/>
      <c r="GH27" s="10"/>
      <c r="GQ27" s="15"/>
      <c r="GR27" s="10"/>
      <c r="GS27" s="10"/>
      <c r="HB27" s="15"/>
      <c r="HC27" s="10"/>
      <c r="HD27" s="10"/>
      <c r="HM27" s="15"/>
      <c r="HN27" s="10"/>
      <c r="HO27" s="10"/>
      <c r="HX27" s="15"/>
      <c r="HY27" s="10"/>
      <c r="HZ27" s="10"/>
      <c r="II27" s="15"/>
      <c r="IJ27" s="10"/>
      <c r="IK27" s="10"/>
      <c r="IT27" s="15"/>
      <c r="IU27" s="10"/>
      <c r="IV27" s="10"/>
    </row>
    <row r="28" spans="1:263" ht="145" x14ac:dyDescent="0.35">
      <c r="A28" s="9"/>
      <c r="B28" s="9" t="s">
        <v>1241</v>
      </c>
      <c r="C28" s="10"/>
      <c r="L28" s="9"/>
      <c r="M28" s="9" t="s">
        <v>1241</v>
      </c>
      <c r="N28" s="10"/>
      <c r="W28" s="9"/>
      <c r="X28" s="9" t="s">
        <v>1241</v>
      </c>
      <c r="Y28" s="10"/>
      <c r="AH28" s="9"/>
      <c r="AI28" s="9" t="s">
        <v>1241</v>
      </c>
      <c r="AJ28" s="10"/>
      <c r="AS28" s="9"/>
      <c r="AT28" s="9" t="s">
        <v>1241</v>
      </c>
      <c r="AU28" s="10"/>
      <c r="BD28" s="9"/>
      <c r="BE28" s="9" t="s">
        <v>1241</v>
      </c>
      <c r="BF28" s="10"/>
      <c r="BO28" s="9"/>
      <c r="BP28" s="9" t="s">
        <v>1241</v>
      </c>
      <c r="BQ28" s="10"/>
      <c r="BZ28" s="9"/>
      <c r="CA28" s="9" t="s">
        <v>1241</v>
      </c>
      <c r="CB28" s="10"/>
      <c r="CK28" s="9"/>
      <c r="CL28" s="9" t="s">
        <v>1241</v>
      </c>
      <c r="CM28" s="10"/>
      <c r="CV28" s="9"/>
      <c r="CW28" s="9" t="s">
        <v>1241</v>
      </c>
      <c r="CX28" s="10"/>
      <c r="DG28" s="9"/>
      <c r="DH28" s="9" t="s">
        <v>1241</v>
      </c>
      <c r="DI28" s="10"/>
      <c r="DR28" s="9"/>
      <c r="DS28" s="9" t="s">
        <v>1241</v>
      </c>
      <c r="DT28" s="10"/>
      <c r="EC28" s="9"/>
      <c r="ED28" s="9" t="s">
        <v>1241</v>
      </c>
      <c r="EE28" s="10"/>
      <c r="EN28" s="9"/>
      <c r="EO28" s="9" t="s">
        <v>1241</v>
      </c>
      <c r="EP28" s="10"/>
      <c r="EY28" s="9"/>
      <c r="EZ28" s="9" t="s">
        <v>1241</v>
      </c>
      <c r="FA28" s="10"/>
      <c r="FJ28" s="9"/>
      <c r="FK28" s="9" t="s">
        <v>1241</v>
      </c>
      <c r="FL28" s="10"/>
      <c r="FU28" s="9"/>
      <c r="FV28" s="9" t="s">
        <v>1241</v>
      </c>
      <c r="FW28" s="10"/>
      <c r="GF28" s="9"/>
      <c r="GG28" s="9" t="s">
        <v>1241</v>
      </c>
      <c r="GH28" s="10"/>
      <c r="GQ28" s="9"/>
      <c r="GR28" s="9" t="s">
        <v>1241</v>
      </c>
      <c r="GS28" s="10"/>
      <c r="HB28" s="9"/>
      <c r="HC28" s="9" t="s">
        <v>1241</v>
      </c>
      <c r="HD28" s="10"/>
      <c r="HM28" s="9"/>
      <c r="HN28" s="9" t="s">
        <v>1241</v>
      </c>
      <c r="HO28" s="10"/>
      <c r="HX28" s="9"/>
      <c r="HY28" s="9" t="s">
        <v>1241</v>
      </c>
      <c r="HZ28" s="10"/>
      <c r="II28" s="9"/>
      <c r="IJ28" s="9" t="s">
        <v>1241</v>
      </c>
      <c r="IK28" s="10"/>
      <c r="IT28" s="9"/>
      <c r="IU28" s="9" t="s">
        <v>1241</v>
      </c>
      <c r="IV28" s="10"/>
    </row>
    <row r="29" spans="1:263" ht="29" x14ac:dyDescent="0.35">
      <c r="A29" s="9" t="s">
        <v>1242</v>
      </c>
      <c r="B29" s="10">
        <f>B24*C21+B25*((F21*H21)+(D21-E21))+B26*E21</f>
        <v>2229.7000000000003</v>
      </c>
      <c r="C29" s="9"/>
      <c r="L29" s="9" t="s">
        <v>1242</v>
      </c>
      <c r="M29" s="10">
        <f>M24*N21+M25*((Q21*S21)+(O21-P21))+M26*P21</f>
        <v>0</v>
      </c>
      <c r="N29" s="9"/>
      <c r="W29" s="9" t="s">
        <v>1242</v>
      </c>
      <c r="X29" s="10">
        <f>X24*Y21+X25*((AB21*AD21)+(Z21-AA21))+X26*AA21</f>
        <v>0</v>
      </c>
      <c r="Y29" s="9"/>
      <c r="AH29" s="9" t="s">
        <v>1242</v>
      </c>
      <c r="AI29" s="10">
        <f>AI24*AJ21+AI25*((AM21*AO21)+(AK21-AL21))+AI26*AL21</f>
        <v>0</v>
      </c>
      <c r="AJ29" s="9"/>
      <c r="AS29" s="9" t="s">
        <v>1242</v>
      </c>
      <c r="AT29" s="10">
        <f>AT24*AU21+AT25*((AX21*AZ21)+(AV21-AW21))+AT26*AW21</f>
        <v>673308.9</v>
      </c>
      <c r="AU29" s="9"/>
      <c r="BD29" s="9" t="s">
        <v>1242</v>
      </c>
      <c r="BE29" s="10">
        <f>BE24*BF21+BE25*((BI21*BK21)+(BG21-BH21))+BE26*BH21</f>
        <v>0</v>
      </c>
      <c r="BF29" s="9"/>
      <c r="BO29" s="9" t="s">
        <v>1242</v>
      </c>
      <c r="BP29" s="10">
        <f>BP24*BQ21+BP25*((BT21*BV21)+(BR21-BS21))+BP26*BS21</f>
        <v>0</v>
      </c>
      <c r="BQ29" s="9"/>
      <c r="BZ29" s="9" t="s">
        <v>1242</v>
      </c>
      <c r="CA29" s="10">
        <f>CA24*CB21+CA25*((CE21*CG21)+(CC21-CD21))+CA26*CD21</f>
        <v>0</v>
      </c>
      <c r="CB29" s="9"/>
      <c r="CK29" s="9" t="s">
        <v>1242</v>
      </c>
      <c r="CL29" s="10">
        <f>CL24*CM21+CL25*((CP21*CR21)+(CN21-CO21))+CL26*CO21</f>
        <v>2092142.75</v>
      </c>
      <c r="CM29" s="9"/>
      <c r="CV29" s="9" t="s">
        <v>1242</v>
      </c>
      <c r="CW29" s="10">
        <f>CW24*CX21+CW25*((DA21*DC21)+(CY21-CZ21))+CW26*CZ21</f>
        <v>0</v>
      </c>
      <c r="CX29" s="9"/>
      <c r="DG29" s="9" t="s">
        <v>1242</v>
      </c>
      <c r="DH29" s="10">
        <f>DH24*DI21+DH25*((DL21*DN21)+(DJ21-DK21))+DH26*DK21</f>
        <v>1143792.6500000001</v>
      </c>
      <c r="DI29" s="9"/>
      <c r="DR29" s="9" t="s">
        <v>1242</v>
      </c>
      <c r="DS29" s="10">
        <f>DS24*DT21+DS25*((DW21*DY21)+(DU21-DV21))+DS26*DV21</f>
        <v>0</v>
      </c>
      <c r="DT29" s="9"/>
      <c r="EC29" s="9" t="s">
        <v>1242</v>
      </c>
      <c r="ED29" s="10">
        <f>ED24*EE21+ED25*((EH21*EJ21)+(EF21-EG21))+ED26*EG21</f>
        <v>0</v>
      </c>
      <c r="EE29" s="9"/>
      <c r="EN29" s="9" t="s">
        <v>1242</v>
      </c>
      <c r="EO29" s="10">
        <f>EO24*EP21+EO25*((ES21*EU21)+(EQ21-ER21))+EO26*ER21</f>
        <v>0</v>
      </c>
      <c r="EP29" s="9"/>
      <c r="EY29" s="9" t="s">
        <v>1242</v>
      </c>
      <c r="EZ29" s="10">
        <f>EZ24*FA21+EZ25*((FD21*FF21)+(FB21-FC21))+EZ26*FC21</f>
        <v>0</v>
      </c>
      <c r="FA29" s="9"/>
      <c r="FJ29" s="9" t="s">
        <v>1242</v>
      </c>
      <c r="FK29" s="10">
        <f>FK24*FL21+FK25*((FO21*FQ21)+(FM21-FN21))+FK26*FN21</f>
        <v>0</v>
      </c>
      <c r="FL29" s="9"/>
      <c r="FU29" s="9" t="s">
        <v>1242</v>
      </c>
      <c r="FV29" s="10">
        <f>FV24*FW21+FV25*((FZ21*GB21)+(FX21-FY21))+FV26*FY21</f>
        <v>0</v>
      </c>
      <c r="FW29" s="9"/>
      <c r="GF29" s="9" t="s">
        <v>1242</v>
      </c>
      <c r="GG29" s="10">
        <f>GG24*GH21+GG25*((GK21*GM21)+(GI21-GJ21))+GG26*GJ21</f>
        <v>0</v>
      </c>
      <c r="GH29" s="9"/>
      <c r="GQ29" s="9" t="s">
        <v>1242</v>
      </c>
      <c r="GR29" s="10">
        <f>GR24*GS21+GR25*((GV21*GX21)+(GT21-GU21))+GR26*GU21</f>
        <v>0</v>
      </c>
      <c r="GS29" s="9"/>
      <c r="HB29" s="9" t="s">
        <v>1242</v>
      </c>
      <c r="HC29" s="10">
        <f>HC24*HD21+HC25*((HG21*HI21)+(HE21-HF21))+HC26*HF21</f>
        <v>0</v>
      </c>
      <c r="HD29" s="9"/>
      <c r="HM29" s="9" t="s">
        <v>1242</v>
      </c>
      <c r="HN29" s="10">
        <f>HN24*HO21+HN25*((HR21*HT21)+(HP21-HQ21))+HN26*HQ21</f>
        <v>0</v>
      </c>
      <c r="HO29" s="9"/>
      <c r="HX29" s="9" t="s">
        <v>1242</v>
      </c>
      <c r="HY29" s="10">
        <f>HY24*HZ21+HY25*((IC21*IE21)+(IA21-IB21))+HY26*IB21</f>
        <v>0</v>
      </c>
      <c r="HZ29" s="9"/>
      <c r="II29" s="9" t="s">
        <v>1242</v>
      </c>
      <c r="IJ29" s="10">
        <f>IJ24*IK21+IJ25*((IN21*IP21)+(IL21-IM21))+IJ26*IM21</f>
        <v>0</v>
      </c>
      <c r="IK29" s="9"/>
      <c r="IT29" s="9" t="s">
        <v>1242</v>
      </c>
      <c r="IU29" s="10">
        <f>IU24*IV21+IU25*((IY21*JA21)+(IW21-IX21))+IU26*IX21</f>
        <v>0</v>
      </c>
      <c r="IV29" s="9"/>
    </row>
    <row r="33" spans="1:13" ht="43.5" x14ac:dyDescent="0.35">
      <c r="A33" s="39" t="s">
        <v>1273</v>
      </c>
      <c r="B33" s="40" t="s">
        <v>1244</v>
      </c>
      <c r="C33" s="40" t="s">
        <v>1288</v>
      </c>
      <c r="D33" s="40" t="s">
        <v>1246</v>
      </c>
      <c r="E33" s="40" t="s">
        <v>1274</v>
      </c>
      <c r="F33" s="40" t="s">
        <v>1275</v>
      </c>
      <c r="G33" s="41" t="s">
        <v>1276</v>
      </c>
    </row>
    <row r="34" spans="1:13" x14ac:dyDescent="0.35">
      <c r="A34" s="5" t="s">
        <v>1332</v>
      </c>
      <c r="B34" s="28">
        <f>B29</f>
        <v>2229.7000000000003</v>
      </c>
      <c r="C34" s="27">
        <v>620000</v>
      </c>
      <c r="D34" s="27">
        <f>B34/C34</f>
        <v>3.5962903225806456E-3</v>
      </c>
      <c r="E34" s="28">
        <f>D34/MAX($D$34:$D$57)</f>
        <v>1.06574945710564E-3</v>
      </c>
      <c r="F34" s="28">
        <f>E34*100</f>
        <v>0.106574945710564</v>
      </c>
      <c r="G34" s="32" t="str">
        <f>IF(F34&gt;80, "10", IF(F34&gt;60, "9", IF(F34&gt;40, "8", IF(F34&gt;30, "7", IF(F34&gt;20, "6", IF(F34&gt;10, "5", IF(F34&gt;60, "4", IF(F34&gt;3, "3", IF(F34&gt;1, "2", "1")))))))))</f>
        <v>1</v>
      </c>
      <c r="K34" s="9"/>
      <c r="L34" s="16" t="s">
        <v>1250</v>
      </c>
      <c r="M34" s="17" t="s">
        <v>1251</v>
      </c>
    </row>
    <row r="35" spans="1:13" x14ac:dyDescent="0.35">
      <c r="A35" s="5" t="s">
        <v>1333</v>
      </c>
      <c r="B35" s="2">
        <f>M29</f>
        <v>0</v>
      </c>
      <c r="C35" s="27">
        <v>620000</v>
      </c>
      <c r="D35" s="27">
        <f t="shared" ref="D35:D57" si="0">B35/C35</f>
        <v>0</v>
      </c>
      <c r="E35" s="28">
        <f t="shared" ref="E35:E57" si="1">D35/MAX($D$34:$D$57)</f>
        <v>0</v>
      </c>
      <c r="F35" s="28">
        <f t="shared" ref="F35:F57" si="2">E35*100</f>
        <v>0</v>
      </c>
      <c r="G35" s="32" t="str">
        <f t="shared" ref="G35:G57" si="3">IF(F35&gt;80, "10", IF(F35&gt;60, "9", IF(F35&gt;40, "8", IF(F35&gt;30, "7", IF(F35&gt;20, "6", IF(F35&gt;10, "5", IF(F35&gt;60, "4", IF(F35&gt;3, "3", IF(F35&gt;1, "2", "1")))))))))</f>
        <v>1</v>
      </c>
      <c r="K35" s="9" t="s">
        <v>1271</v>
      </c>
      <c r="L35" s="18" t="s">
        <v>1252</v>
      </c>
      <c r="M35" s="19">
        <v>1</v>
      </c>
    </row>
    <row r="36" spans="1:13" x14ac:dyDescent="0.35">
      <c r="A36" s="5" t="s">
        <v>1334</v>
      </c>
      <c r="B36" s="2">
        <f>X29</f>
        <v>0</v>
      </c>
      <c r="C36" s="27">
        <v>620000</v>
      </c>
      <c r="D36" s="27">
        <f t="shared" si="0"/>
        <v>0</v>
      </c>
      <c r="E36" s="28">
        <f t="shared" si="1"/>
        <v>0</v>
      </c>
      <c r="F36" s="28">
        <f t="shared" si="2"/>
        <v>0</v>
      </c>
      <c r="G36" s="32" t="str">
        <f t="shared" si="3"/>
        <v>1</v>
      </c>
      <c r="K36" s="26" t="s">
        <v>1270</v>
      </c>
      <c r="L36" s="20" t="s">
        <v>1253</v>
      </c>
      <c r="M36" s="19">
        <v>2</v>
      </c>
    </row>
    <row r="37" spans="1:13" x14ac:dyDescent="0.35">
      <c r="A37" s="5" t="s">
        <v>1335</v>
      </c>
      <c r="B37" s="2">
        <f>AI29</f>
        <v>0</v>
      </c>
      <c r="C37" s="27">
        <v>620000</v>
      </c>
      <c r="D37" s="27">
        <f t="shared" si="0"/>
        <v>0</v>
      </c>
      <c r="E37" s="28">
        <f t="shared" si="1"/>
        <v>0</v>
      </c>
      <c r="F37" s="28">
        <f t="shared" si="2"/>
        <v>0</v>
      </c>
      <c r="G37" s="32" t="str">
        <f t="shared" si="3"/>
        <v>1</v>
      </c>
      <c r="K37" s="26" t="s">
        <v>1262</v>
      </c>
      <c r="L37" s="20" t="s">
        <v>1254</v>
      </c>
      <c r="M37" s="19">
        <v>3</v>
      </c>
    </row>
    <row r="38" spans="1:13" x14ac:dyDescent="0.35">
      <c r="A38" s="5" t="s">
        <v>1336</v>
      </c>
      <c r="B38" s="2">
        <f>AT29</f>
        <v>673308.9</v>
      </c>
      <c r="C38" s="27">
        <v>620000</v>
      </c>
      <c r="D38" s="27">
        <f t="shared" si="0"/>
        <v>1.0859820967741936</v>
      </c>
      <c r="E38" s="28">
        <f t="shared" si="1"/>
        <v>0.32182741832506412</v>
      </c>
      <c r="F38" s="28">
        <f t="shared" si="2"/>
        <v>32.182741832506409</v>
      </c>
      <c r="G38" s="32" t="str">
        <f t="shared" si="3"/>
        <v>7</v>
      </c>
      <c r="K38" s="26" t="s">
        <v>1263</v>
      </c>
      <c r="L38" s="20" t="s">
        <v>1255</v>
      </c>
      <c r="M38" s="19">
        <v>4</v>
      </c>
    </row>
    <row r="39" spans="1:13" x14ac:dyDescent="0.35">
      <c r="A39" s="5" t="s">
        <v>1337</v>
      </c>
      <c r="B39" s="2">
        <f>BE29</f>
        <v>0</v>
      </c>
      <c r="C39" s="27">
        <v>620000</v>
      </c>
      <c r="D39" s="27">
        <f t="shared" si="0"/>
        <v>0</v>
      </c>
      <c r="E39" s="28">
        <f t="shared" si="1"/>
        <v>0</v>
      </c>
      <c r="F39" s="28">
        <f t="shared" si="2"/>
        <v>0</v>
      </c>
      <c r="G39" s="32" t="str">
        <f t="shared" si="3"/>
        <v>1</v>
      </c>
      <c r="K39" s="26" t="s">
        <v>1264</v>
      </c>
      <c r="L39" s="21" t="s">
        <v>1256</v>
      </c>
      <c r="M39" s="19">
        <v>5</v>
      </c>
    </row>
    <row r="40" spans="1:13" x14ac:dyDescent="0.35">
      <c r="A40" s="5" t="s">
        <v>1338</v>
      </c>
      <c r="B40" s="2">
        <f>BP29</f>
        <v>0</v>
      </c>
      <c r="C40" s="27">
        <v>620000</v>
      </c>
      <c r="D40" s="27">
        <f t="shared" si="0"/>
        <v>0</v>
      </c>
      <c r="E40" s="28">
        <f t="shared" si="1"/>
        <v>0</v>
      </c>
      <c r="F40" s="28">
        <f t="shared" si="2"/>
        <v>0</v>
      </c>
      <c r="G40" s="32" t="str">
        <f t="shared" si="3"/>
        <v>1</v>
      </c>
      <c r="K40" s="26" t="s">
        <v>1265</v>
      </c>
      <c r="L40" s="22" t="s">
        <v>1257</v>
      </c>
      <c r="M40" s="19">
        <v>6</v>
      </c>
    </row>
    <row r="41" spans="1:13" x14ac:dyDescent="0.35">
      <c r="A41" s="5" t="s">
        <v>1339</v>
      </c>
      <c r="B41" s="2">
        <f>CA29</f>
        <v>0</v>
      </c>
      <c r="C41" s="27">
        <v>620000</v>
      </c>
      <c r="D41" s="27">
        <f t="shared" si="0"/>
        <v>0</v>
      </c>
      <c r="E41" s="28">
        <f t="shared" si="1"/>
        <v>0</v>
      </c>
      <c r="F41" s="28">
        <f t="shared" si="2"/>
        <v>0</v>
      </c>
      <c r="G41" s="32" t="str">
        <f t="shared" si="3"/>
        <v>1</v>
      </c>
      <c r="K41" s="26" t="s">
        <v>1266</v>
      </c>
      <c r="L41" s="22" t="s">
        <v>1258</v>
      </c>
      <c r="M41" s="19">
        <v>7</v>
      </c>
    </row>
    <row r="42" spans="1:13" x14ac:dyDescent="0.35">
      <c r="A42" s="5" t="s">
        <v>1340</v>
      </c>
      <c r="B42" s="2">
        <f>CL29</f>
        <v>2092142.75</v>
      </c>
      <c r="C42" s="27">
        <v>620000</v>
      </c>
      <c r="D42" s="27">
        <f t="shared" si="0"/>
        <v>3.3744237903225804</v>
      </c>
      <c r="E42" s="28">
        <f t="shared" si="1"/>
        <v>1</v>
      </c>
      <c r="F42" s="28">
        <f t="shared" si="2"/>
        <v>100</v>
      </c>
      <c r="G42" s="32" t="str">
        <f t="shared" si="3"/>
        <v>10</v>
      </c>
      <c r="K42" s="26" t="s">
        <v>1267</v>
      </c>
      <c r="L42" s="22" t="s">
        <v>1259</v>
      </c>
      <c r="M42" s="19">
        <v>8</v>
      </c>
    </row>
    <row r="43" spans="1:13" x14ac:dyDescent="0.35">
      <c r="A43" s="5" t="s">
        <v>1341</v>
      </c>
      <c r="B43" s="2">
        <f>CW29</f>
        <v>0</v>
      </c>
      <c r="C43" s="27">
        <v>620000</v>
      </c>
      <c r="D43" s="27">
        <f t="shared" si="0"/>
        <v>0</v>
      </c>
      <c r="E43" s="28">
        <f t="shared" si="1"/>
        <v>0</v>
      </c>
      <c r="F43" s="28">
        <f t="shared" si="2"/>
        <v>0</v>
      </c>
      <c r="G43" s="32" t="str">
        <f t="shared" si="3"/>
        <v>1</v>
      </c>
      <c r="K43" s="26" t="s">
        <v>1268</v>
      </c>
      <c r="L43" s="22" t="s">
        <v>1260</v>
      </c>
      <c r="M43" s="19">
        <v>9</v>
      </c>
    </row>
    <row r="44" spans="1:13" x14ac:dyDescent="0.35">
      <c r="A44" s="5" t="s">
        <v>1342</v>
      </c>
      <c r="B44" s="2">
        <f>DH29</f>
        <v>1143792.6500000001</v>
      </c>
      <c r="C44" s="27">
        <v>620000</v>
      </c>
      <c r="D44" s="27">
        <f t="shared" si="0"/>
        <v>1.8448268548387099</v>
      </c>
      <c r="E44" s="28">
        <f t="shared" si="1"/>
        <v>0.54670870331386334</v>
      </c>
      <c r="F44" s="28">
        <f t="shared" si="2"/>
        <v>54.670870331386332</v>
      </c>
      <c r="G44" s="32" t="str">
        <f t="shared" si="3"/>
        <v>8</v>
      </c>
      <c r="K44" s="26" t="s">
        <v>1269</v>
      </c>
      <c r="L44" s="23" t="s">
        <v>1261</v>
      </c>
      <c r="M44" s="24">
        <v>10</v>
      </c>
    </row>
    <row r="45" spans="1:13" x14ac:dyDescent="0.35">
      <c r="A45" s="5" t="s">
        <v>1343</v>
      </c>
      <c r="B45" s="2">
        <f>DS29</f>
        <v>0</v>
      </c>
      <c r="C45" s="27">
        <v>620000</v>
      </c>
      <c r="D45" s="27">
        <f t="shared" si="0"/>
        <v>0</v>
      </c>
      <c r="E45" s="28">
        <f t="shared" si="1"/>
        <v>0</v>
      </c>
      <c r="F45" s="28">
        <f t="shared" si="2"/>
        <v>0</v>
      </c>
      <c r="G45" s="32" t="str">
        <f t="shared" si="3"/>
        <v>1</v>
      </c>
      <c r="K45" s="9"/>
      <c r="L45" s="9"/>
    </row>
    <row r="46" spans="1:13" x14ac:dyDescent="0.35">
      <c r="A46" s="5" t="s">
        <v>1344</v>
      </c>
      <c r="B46" s="2">
        <f>ED29</f>
        <v>0</v>
      </c>
      <c r="C46" s="27">
        <v>620000</v>
      </c>
      <c r="D46" s="27">
        <f t="shared" si="0"/>
        <v>0</v>
      </c>
      <c r="E46" s="28">
        <f t="shared" si="1"/>
        <v>0</v>
      </c>
      <c r="F46" s="28">
        <f t="shared" si="2"/>
        <v>0</v>
      </c>
      <c r="G46" s="32" t="str">
        <f t="shared" si="3"/>
        <v>1</v>
      </c>
      <c r="K46" s="9"/>
      <c r="L46" s="25"/>
    </row>
    <row r="47" spans="1:13" x14ac:dyDescent="0.35">
      <c r="A47" s="5" t="s">
        <v>1345</v>
      </c>
      <c r="B47" s="2">
        <f>EO29</f>
        <v>0</v>
      </c>
      <c r="C47" s="27">
        <v>620000</v>
      </c>
      <c r="D47" s="27">
        <f t="shared" si="0"/>
        <v>0</v>
      </c>
      <c r="E47" s="28">
        <f t="shared" si="1"/>
        <v>0</v>
      </c>
      <c r="F47" s="28">
        <f t="shared" si="2"/>
        <v>0</v>
      </c>
      <c r="G47" s="32" t="str">
        <f t="shared" si="3"/>
        <v>1</v>
      </c>
    </row>
    <row r="48" spans="1:13" x14ac:dyDescent="0.35">
      <c r="A48" s="5" t="s">
        <v>1346</v>
      </c>
      <c r="B48" s="2">
        <f>EZ29</f>
        <v>0</v>
      </c>
      <c r="C48" s="27">
        <v>620000</v>
      </c>
      <c r="D48" s="27">
        <f t="shared" si="0"/>
        <v>0</v>
      </c>
      <c r="E48" s="28">
        <f t="shared" si="1"/>
        <v>0</v>
      </c>
      <c r="F48" s="28">
        <f t="shared" si="2"/>
        <v>0</v>
      </c>
      <c r="G48" s="32" t="str">
        <f t="shared" si="3"/>
        <v>1</v>
      </c>
    </row>
    <row r="49" spans="1:7" x14ac:dyDescent="0.35">
      <c r="A49" s="5" t="s">
        <v>1347</v>
      </c>
      <c r="B49" s="2">
        <f>FK29</f>
        <v>0</v>
      </c>
      <c r="C49" s="27">
        <v>620000</v>
      </c>
      <c r="D49" s="27">
        <f t="shared" si="0"/>
        <v>0</v>
      </c>
      <c r="E49" s="28">
        <f t="shared" si="1"/>
        <v>0</v>
      </c>
      <c r="F49" s="28">
        <f t="shared" si="2"/>
        <v>0</v>
      </c>
      <c r="G49" s="32" t="str">
        <f t="shared" si="3"/>
        <v>1</v>
      </c>
    </row>
    <row r="50" spans="1:7" x14ac:dyDescent="0.35">
      <c r="A50" s="5" t="s">
        <v>1348</v>
      </c>
      <c r="B50" s="2">
        <f>FV29</f>
        <v>0</v>
      </c>
      <c r="C50" s="27">
        <v>620000</v>
      </c>
      <c r="D50" s="27">
        <f t="shared" si="0"/>
        <v>0</v>
      </c>
      <c r="E50" s="28">
        <f t="shared" si="1"/>
        <v>0</v>
      </c>
      <c r="F50" s="28">
        <f t="shared" si="2"/>
        <v>0</v>
      </c>
      <c r="G50" s="32" t="str">
        <f t="shared" si="3"/>
        <v>1</v>
      </c>
    </row>
    <row r="51" spans="1:7" x14ac:dyDescent="0.35">
      <c r="A51" s="5" t="s">
        <v>1349</v>
      </c>
      <c r="B51" s="2">
        <f>GG29</f>
        <v>0</v>
      </c>
      <c r="C51" s="27">
        <v>620000</v>
      </c>
      <c r="D51" s="27">
        <f t="shared" si="0"/>
        <v>0</v>
      </c>
      <c r="E51" s="28">
        <f t="shared" si="1"/>
        <v>0</v>
      </c>
      <c r="F51" s="28">
        <f t="shared" si="2"/>
        <v>0</v>
      </c>
      <c r="G51" s="32" t="str">
        <f t="shared" si="3"/>
        <v>1</v>
      </c>
    </row>
    <row r="52" spans="1:7" x14ac:dyDescent="0.35">
      <c r="A52" s="5" t="s">
        <v>1350</v>
      </c>
      <c r="B52" s="2">
        <f>GR29</f>
        <v>0</v>
      </c>
      <c r="C52" s="27">
        <v>620000</v>
      </c>
      <c r="D52" s="27">
        <f t="shared" si="0"/>
        <v>0</v>
      </c>
      <c r="E52" s="28">
        <f t="shared" si="1"/>
        <v>0</v>
      </c>
      <c r="F52" s="28">
        <f t="shared" si="2"/>
        <v>0</v>
      </c>
      <c r="G52" s="32" t="str">
        <f t="shared" si="3"/>
        <v>1</v>
      </c>
    </row>
    <row r="53" spans="1:7" x14ac:dyDescent="0.35">
      <c r="A53" s="5" t="s">
        <v>1351</v>
      </c>
      <c r="B53" s="2">
        <f>HC29</f>
        <v>0</v>
      </c>
      <c r="C53" s="27">
        <v>620000</v>
      </c>
      <c r="D53" s="27">
        <f t="shared" si="0"/>
        <v>0</v>
      </c>
      <c r="E53" s="28">
        <f t="shared" si="1"/>
        <v>0</v>
      </c>
      <c r="F53" s="28">
        <f t="shared" si="2"/>
        <v>0</v>
      </c>
      <c r="G53" s="32" t="str">
        <f t="shared" si="3"/>
        <v>1</v>
      </c>
    </row>
    <row r="54" spans="1:7" x14ac:dyDescent="0.35">
      <c r="A54" s="5" t="s">
        <v>1352</v>
      </c>
      <c r="B54" s="2">
        <f>HN29</f>
        <v>0</v>
      </c>
      <c r="C54" s="27">
        <v>620000</v>
      </c>
      <c r="D54" s="27">
        <f t="shared" si="0"/>
        <v>0</v>
      </c>
      <c r="E54" s="28">
        <f t="shared" si="1"/>
        <v>0</v>
      </c>
      <c r="F54" s="28">
        <f t="shared" si="2"/>
        <v>0</v>
      </c>
      <c r="G54" s="32" t="str">
        <f t="shared" si="3"/>
        <v>1</v>
      </c>
    </row>
    <row r="55" spans="1:7" x14ac:dyDescent="0.35">
      <c r="A55" s="5" t="s">
        <v>1353</v>
      </c>
      <c r="B55" s="2">
        <f>HY29</f>
        <v>0</v>
      </c>
      <c r="C55" s="27">
        <v>620000</v>
      </c>
      <c r="D55" s="27">
        <f t="shared" si="0"/>
        <v>0</v>
      </c>
      <c r="E55" s="28">
        <f t="shared" si="1"/>
        <v>0</v>
      </c>
      <c r="F55" s="28">
        <f t="shared" si="2"/>
        <v>0</v>
      </c>
      <c r="G55" s="32" t="str">
        <f t="shared" si="3"/>
        <v>1</v>
      </c>
    </row>
    <row r="56" spans="1:7" x14ac:dyDescent="0.35">
      <c r="A56" s="5" t="s">
        <v>1354</v>
      </c>
      <c r="B56" s="2">
        <f>IJ29</f>
        <v>0</v>
      </c>
      <c r="C56" s="27">
        <v>620000</v>
      </c>
      <c r="D56" s="27">
        <f t="shared" si="0"/>
        <v>0</v>
      </c>
      <c r="E56" s="28">
        <f t="shared" si="1"/>
        <v>0</v>
      </c>
      <c r="F56" s="28">
        <f t="shared" si="2"/>
        <v>0</v>
      </c>
      <c r="G56" s="32" t="str">
        <f t="shared" si="3"/>
        <v>1</v>
      </c>
    </row>
    <row r="57" spans="1:7" x14ac:dyDescent="0.35">
      <c r="A57" s="5" t="s">
        <v>1355</v>
      </c>
      <c r="B57" s="2">
        <f>IU29</f>
        <v>0</v>
      </c>
      <c r="C57" s="27">
        <v>620000</v>
      </c>
      <c r="D57" s="27">
        <f t="shared" si="0"/>
        <v>0</v>
      </c>
      <c r="E57" s="28">
        <f t="shared" si="1"/>
        <v>0</v>
      </c>
      <c r="F57" s="28">
        <f t="shared" si="2"/>
        <v>0</v>
      </c>
      <c r="G57" s="32" t="str">
        <f t="shared" si="3"/>
        <v>1</v>
      </c>
    </row>
  </sheetData>
  <sheetProtection algorithmName="SHA-512" hashValue="3449g6Iegl6jL7X/4onYkXV/wKnJTesL0TKmcC3pWWzZHj4K/vjqdNIliBMfrb6mypSHNqegRLzxvEAkTVBs4A==" saltValue="74i2ATfhvnLfZ2OBxI6jSg==" spinCount="100000" sheet="1" objects="1" scenarios="1"/>
  <mergeCells count="24">
    <mergeCell ref="DT24:DT26"/>
    <mergeCell ref="C24:C26"/>
    <mergeCell ref="N24:N26"/>
    <mergeCell ref="Y24:Y26"/>
    <mergeCell ref="AJ24:AJ26"/>
    <mergeCell ref="AU24:AU26"/>
    <mergeCell ref="BF24:BF26"/>
    <mergeCell ref="BQ24:BQ26"/>
    <mergeCell ref="CB24:CB26"/>
    <mergeCell ref="CM24:CM26"/>
    <mergeCell ref="CX24:CX26"/>
    <mergeCell ref="DI24:DI26"/>
    <mergeCell ref="IV24:IV26"/>
    <mergeCell ref="EE24:EE26"/>
    <mergeCell ref="EP24:EP26"/>
    <mergeCell ref="FA24:FA26"/>
    <mergeCell ref="FL24:FL26"/>
    <mergeCell ref="FW24:FW26"/>
    <mergeCell ref="GH24:GH26"/>
    <mergeCell ref="GS24:GS26"/>
    <mergeCell ref="HD24:HD26"/>
    <mergeCell ref="HO24:HO26"/>
    <mergeCell ref="HZ24:HZ26"/>
    <mergeCell ref="IK24:IK26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92"/>
  <sheetViews>
    <sheetView workbookViewId="0">
      <selection activeCell="P22" sqref="P22"/>
    </sheetView>
  </sheetViews>
  <sheetFormatPr defaultRowHeight="14.5" x14ac:dyDescent="0.35"/>
  <cols>
    <col min="1" max="1" width="20.26953125" bestFit="1" customWidth="1"/>
    <col min="2" max="2" width="16.7265625" bestFit="1" customWidth="1"/>
    <col min="3" max="14" width="9" customWidth="1"/>
    <col min="15" max="15" width="16.7265625" bestFit="1" customWidth="1"/>
  </cols>
  <sheetData>
    <row r="1" spans="1:23" ht="15.5" x14ac:dyDescent="0.35">
      <c r="J1" s="38" t="s">
        <v>1290</v>
      </c>
    </row>
    <row r="3" spans="1:23" ht="12.75" customHeight="1" x14ac:dyDescent="0.35">
      <c r="A3" s="1" t="s">
        <v>0</v>
      </c>
      <c r="B3" s="7" t="s">
        <v>1</v>
      </c>
      <c r="C3" s="1" t="s">
        <v>2</v>
      </c>
      <c r="D3" s="1" t="s">
        <v>3</v>
      </c>
      <c r="E3" s="7" t="s">
        <v>41</v>
      </c>
      <c r="F3" s="7" t="s">
        <v>1231</v>
      </c>
      <c r="G3" s="1" t="s">
        <v>77</v>
      </c>
      <c r="H3" s="7" t="s">
        <v>78</v>
      </c>
      <c r="I3" s="7" t="s">
        <v>1232</v>
      </c>
      <c r="J3" s="7" t="s">
        <v>1233</v>
      </c>
      <c r="K3" s="7" t="s">
        <v>1234</v>
      </c>
      <c r="L3" s="7" t="s">
        <v>79</v>
      </c>
      <c r="M3" s="8" t="s">
        <v>1235</v>
      </c>
      <c r="N3" s="31" t="s">
        <v>1272</v>
      </c>
      <c r="O3" s="7" t="s">
        <v>1</v>
      </c>
      <c r="P3" s="7" t="s">
        <v>41</v>
      </c>
      <c r="Q3" s="7" t="s">
        <v>1231</v>
      </c>
      <c r="R3" s="7" t="s">
        <v>78</v>
      </c>
      <c r="S3" s="7" t="s">
        <v>1232</v>
      </c>
      <c r="T3" s="7" t="s">
        <v>1233</v>
      </c>
      <c r="U3" s="7" t="s">
        <v>1234</v>
      </c>
      <c r="V3" s="7" t="s">
        <v>79</v>
      </c>
      <c r="W3" s="8" t="s">
        <v>1235</v>
      </c>
    </row>
    <row r="4" spans="1:23" x14ac:dyDescent="0.35">
      <c r="A4" t="s">
        <v>4</v>
      </c>
      <c r="B4" s="45" t="s">
        <v>1299</v>
      </c>
      <c r="C4" t="s">
        <v>5</v>
      </c>
      <c r="D4" t="s">
        <v>6</v>
      </c>
      <c r="E4" t="s">
        <v>19</v>
      </c>
      <c r="F4" t="s">
        <v>80</v>
      </c>
      <c r="G4" t="s">
        <v>81</v>
      </c>
      <c r="H4" t="s">
        <v>17</v>
      </c>
      <c r="I4" t="s">
        <v>17</v>
      </c>
      <c r="J4" t="s">
        <v>31</v>
      </c>
      <c r="K4" t="s">
        <v>31</v>
      </c>
      <c r="L4" t="s">
        <v>17</v>
      </c>
      <c r="O4" s="45" t="s">
        <v>1299</v>
      </c>
      <c r="P4" t="s">
        <v>19</v>
      </c>
      <c r="Q4" s="4">
        <v>145000</v>
      </c>
      <c r="R4">
        <f t="shared" ref="R4:S4" si="0">_xlfn.NUMBERVALUE(H4)</f>
        <v>0</v>
      </c>
      <c r="S4">
        <f t="shared" si="0"/>
        <v>0</v>
      </c>
      <c r="T4">
        <f>_xlfn.NUMBERVALUE(J4)</f>
        <v>100</v>
      </c>
      <c r="U4">
        <f t="shared" ref="U4" si="1">_xlfn.NUMBERVALUE(K4)</f>
        <v>100</v>
      </c>
      <c r="V4">
        <f t="shared" ref="V4" si="2">_xlfn.NUMBERVALUE(L4)</f>
        <v>0</v>
      </c>
      <c r="W4">
        <v>620000</v>
      </c>
    </row>
    <row r="5" spans="1:23" x14ac:dyDescent="0.35">
      <c r="A5" t="s">
        <v>4</v>
      </c>
      <c r="B5" s="45" t="s">
        <v>1299</v>
      </c>
      <c r="C5" t="s">
        <v>5</v>
      </c>
      <c r="D5" t="s">
        <v>6</v>
      </c>
      <c r="E5" t="s">
        <v>39</v>
      </c>
      <c r="F5" t="s">
        <v>82</v>
      </c>
      <c r="G5" t="s">
        <v>83</v>
      </c>
      <c r="H5" t="s">
        <v>84</v>
      </c>
      <c r="I5" t="s">
        <v>84</v>
      </c>
      <c r="J5" t="s">
        <v>31</v>
      </c>
      <c r="K5" t="s">
        <v>31</v>
      </c>
      <c r="L5" t="s">
        <v>17</v>
      </c>
      <c r="O5" s="45" t="s">
        <v>1299</v>
      </c>
      <c r="P5" t="s">
        <v>39</v>
      </c>
      <c r="Q5" s="4">
        <v>168723</v>
      </c>
      <c r="R5">
        <f t="shared" ref="R5:R68" si="3">_xlfn.NUMBERVALUE(H5)</f>
        <v>420000</v>
      </c>
      <c r="S5">
        <f t="shared" ref="S5:S68" si="4">_xlfn.NUMBERVALUE(I5)</f>
        <v>420000</v>
      </c>
      <c r="T5">
        <f t="shared" ref="T5:T68" si="5">_xlfn.NUMBERVALUE(J5)</f>
        <v>100</v>
      </c>
      <c r="U5">
        <f t="shared" ref="U5:U68" si="6">_xlfn.NUMBERVALUE(K5)</f>
        <v>100</v>
      </c>
      <c r="V5">
        <f t="shared" ref="V5:V68" si="7">_xlfn.NUMBERVALUE(L5)</f>
        <v>0</v>
      </c>
      <c r="W5">
        <v>620000</v>
      </c>
    </row>
    <row r="6" spans="1:23" x14ac:dyDescent="0.35">
      <c r="A6" t="s">
        <v>4</v>
      </c>
      <c r="B6" s="45" t="s">
        <v>1299</v>
      </c>
      <c r="C6" t="s">
        <v>5</v>
      </c>
      <c r="D6" t="s">
        <v>6</v>
      </c>
      <c r="E6" t="s">
        <v>37</v>
      </c>
      <c r="F6" t="s">
        <v>85</v>
      </c>
      <c r="G6" t="s">
        <v>86</v>
      </c>
      <c r="H6" t="s">
        <v>17</v>
      </c>
      <c r="I6" t="s">
        <v>17</v>
      </c>
      <c r="J6" t="s">
        <v>31</v>
      </c>
      <c r="K6" t="s">
        <v>31</v>
      </c>
      <c r="L6" t="s">
        <v>17</v>
      </c>
      <c r="O6" s="45" t="s">
        <v>1299</v>
      </c>
      <c r="P6" t="s">
        <v>37</v>
      </c>
      <c r="Q6" s="4">
        <v>69600</v>
      </c>
      <c r="R6">
        <f t="shared" si="3"/>
        <v>0</v>
      </c>
      <c r="S6">
        <f t="shared" si="4"/>
        <v>0</v>
      </c>
      <c r="T6">
        <f t="shared" si="5"/>
        <v>100</v>
      </c>
      <c r="U6">
        <f t="shared" si="6"/>
        <v>100</v>
      </c>
      <c r="V6">
        <f t="shared" si="7"/>
        <v>0</v>
      </c>
      <c r="W6">
        <v>620000</v>
      </c>
    </row>
    <row r="7" spans="1:23" x14ac:dyDescent="0.35">
      <c r="A7" t="s">
        <v>4</v>
      </c>
      <c r="B7" s="45" t="s">
        <v>1299</v>
      </c>
      <c r="C7" t="s">
        <v>5</v>
      </c>
      <c r="D7" t="s">
        <v>6</v>
      </c>
      <c r="E7" t="s">
        <v>42</v>
      </c>
      <c r="F7" t="s">
        <v>87</v>
      </c>
      <c r="G7" t="s">
        <v>88</v>
      </c>
      <c r="H7" t="s">
        <v>17</v>
      </c>
      <c r="I7" t="s">
        <v>17</v>
      </c>
      <c r="J7" t="s">
        <v>31</v>
      </c>
      <c r="K7" t="s">
        <v>31</v>
      </c>
      <c r="L7" t="s">
        <v>17</v>
      </c>
      <c r="O7" s="45" t="s">
        <v>1299</v>
      </c>
      <c r="P7" t="s">
        <v>42</v>
      </c>
      <c r="Q7" s="4">
        <v>28000</v>
      </c>
      <c r="R7">
        <f t="shared" si="3"/>
        <v>0</v>
      </c>
      <c r="S7">
        <f t="shared" si="4"/>
        <v>0</v>
      </c>
      <c r="T7">
        <f t="shared" si="5"/>
        <v>100</v>
      </c>
      <c r="U7">
        <f t="shared" si="6"/>
        <v>100</v>
      </c>
      <c r="V7">
        <f t="shared" si="7"/>
        <v>0</v>
      </c>
      <c r="W7">
        <v>620000</v>
      </c>
    </row>
    <row r="8" spans="1:23" x14ac:dyDescent="0.35">
      <c r="A8" t="s">
        <v>4</v>
      </c>
      <c r="B8" s="45" t="s">
        <v>1299</v>
      </c>
      <c r="C8" t="s">
        <v>5</v>
      </c>
      <c r="D8" t="s">
        <v>6</v>
      </c>
      <c r="E8" t="s">
        <v>43</v>
      </c>
      <c r="F8" t="s">
        <v>89</v>
      </c>
      <c r="G8" t="s">
        <v>90</v>
      </c>
      <c r="H8" t="s">
        <v>17</v>
      </c>
      <c r="I8" t="s">
        <v>17</v>
      </c>
      <c r="J8" t="s">
        <v>31</v>
      </c>
      <c r="K8" t="s">
        <v>31</v>
      </c>
      <c r="L8" t="s">
        <v>17</v>
      </c>
      <c r="O8" s="45" t="s">
        <v>1299</v>
      </c>
      <c r="P8" t="s">
        <v>43</v>
      </c>
      <c r="Q8" s="4">
        <v>8400</v>
      </c>
      <c r="R8">
        <f t="shared" si="3"/>
        <v>0</v>
      </c>
      <c r="S8">
        <f t="shared" si="4"/>
        <v>0</v>
      </c>
      <c r="T8">
        <f t="shared" si="5"/>
        <v>100</v>
      </c>
      <c r="U8">
        <f t="shared" si="6"/>
        <v>100</v>
      </c>
      <c r="V8">
        <f t="shared" si="7"/>
        <v>0</v>
      </c>
      <c r="W8">
        <v>620000</v>
      </c>
    </row>
    <row r="9" spans="1:23" x14ac:dyDescent="0.35">
      <c r="A9" t="s">
        <v>4</v>
      </c>
      <c r="B9" s="45" t="s">
        <v>1299</v>
      </c>
      <c r="C9" t="s">
        <v>5</v>
      </c>
      <c r="D9" t="s">
        <v>6</v>
      </c>
      <c r="E9" t="s">
        <v>44</v>
      </c>
      <c r="F9" t="s">
        <v>17</v>
      </c>
      <c r="G9" t="s">
        <v>91</v>
      </c>
      <c r="H9" t="s">
        <v>17</v>
      </c>
      <c r="I9" t="s">
        <v>17</v>
      </c>
      <c r="J9" t="s">
        <v>31</v>
      </c>
      <c r="K9" t="s">
        <v>31</v>
      </c>
      <c r="L9" t="s">
        <v>17</v>
      </c>
      <c r="O9" s="45" t="s">
        <v>1299</v>
      </c>
      <c r="P9" t="s">
        <v>44</v>
      </c>
      <c r="Q9" s="4">
        <v>0</v>
      </c>
      <c r="R9">
        <f t="shared" si="3"/>
        <v>0</v>
      </c>
      <c r="S9">
        <f t="shared" si="4"/>
        <v>0</v>
      </c>
      <c r="T9">
        <f t="shared" si="5"/>
        <v>100</v>
      </c>
      <c r="U9">
        <f t="shared" si="6"/>
        <v>100</v>
      </c>
      <c r="V9">
        <f t="shared" si="7"/>
        <v>0</v>
      </c>
      <c r="W9">
        <v>620000</v>
      </c>
    </row>
    <row r="10" spans="1:23" x14ac:dyDescent="0.35">
      <c r="A10" t="s">
        <v>4</v>
      </c>
      <c r="B10" s="45" t="s">
        <v>1299</v>
      </c>
      <c r="C10" t="s">
        <v>5</v>
      </c>
      <c r="D10" t="s">
        <v>6</v>
      </c>
      <c r="E10" t="s">
        <v>40</v>
      </c>
      <c r="F10" t="s">
        <v>75</v>
      </c>
      <c r="G10" t="s">
        <v>92</v>
      </c>
      <c r="H10" t="s">
        <v>17</v>
      </c>
      <c r="I10" t="s">
        <v>17</v>
      </c>
      <c r="J10" t="s">
        <v>31</v>
      </c>
      <c r="K10" t="s">
        <v>31</v>
      </c>
      <c r="L10" t="s">
        <v>17</v>
      </c>
      <c r="O10" s="45" t="s">
        <v>1299</v>
      </c>
      <c r="P10" t="s">
        <v>40</v>
      </c>
      <c r="Q10" s="4">
        <v>56000</v>
      </c>
      <c r="R10">
        <f t="shared" si="3"/>
        <v>0</v>
      </c>
      <c r="S10">
        <f t="shared" si="4"/>
        <v>0</v>
      </c>
      <c r="T10">
        <f t="shared" si="5"/>
        <v>100</v>
      </c>
      <c r="U10">
        <f t="shared" si="6"/>
        <v>100</v>
      </c>
      <c r="V10">
        <f t="shared" si="7"/>
        <v>0</v>
      </c>
      <c r="W10">
        <v>620000</v>
      </c>
    </row>
    <row r="11" spans="1:23" x14ac:dyDescent="0.35">
      <c r="A11" t="s">
        <v>4</v>
      </c>
      <c r="B11" s="45" t="s">
        <v>1299</v>
      </c>
      <c r="C11" t="s">
        <v>5</v>
      </c>
      <c r="D11" t="s">
        <v>6</v>
      </c>
      <c r="E11" t="s">
        <v>21</v>
      </c>
      <c r="F11" t="s">
        <v>93</v>
      </c>
      <c r="G11" t="s">
        <v>94</v>
      </c>
      <c r="H11" t="s">
        <v>17</v>
      </c>
      <c r="I11" t="s">
        <v>17</v>
      </c>
      <c r="J11" t="s">
        <v>31</v>
      </c>
      <c r="K11" t="s">
        <v>31</v>
      </c>
      <c r="L11" t="s">
        <v>17</v>
      </c>
      <c r="O11" s="45" t="s">
        <v>1299</v>
      </c>
      <c r="P11" t="s">
        <v>21</v>
      </c>
      <c r="Q11" s="4">
        <v>67200</v>
      </c>
      <c r="R11">
        <f t="shared" si="3"/>
        <v>0</v>
      </c>
      <c r="S11">
        <f t="shared" si="4"/>
        <v>0</v>
      </c>
      <c r="T11">
        <f t="shared" si="5"/>
        <v>100</v>
      </c>
      <c r="U11">
        <f t="shared" si="6"/>
        <v>100</v>
      </c>
      <c r="V11">
        <f t="shared" si="7"/>
        <v>0</v>
      </c>
      <c r="W11">
        <v>620000</v>
      </c>
    </row>
    <row r="12" spans="1:23" x14ac:dyDescent="0.35">
      <c r="A12" t="s">
        <v>4</v>
      </c>
      <c r="B12" s="45" t="s">
        <v>1299</v>
      </c>
      <c r="C12" t="s">
        <v>5</v>
      </c>
      <c r="D12" t="s">
        <v>6</v>
      </c>
      <c r="E12" t="s">
        <v>24</v>
      </c>
      <c r="F12" t="s">
        <v>95</v>
      </c>
      <c r="G12" t="s">
        <v>96</v>
      </c>
      <c r="H12" t="s">
        <v>17</v>
      </c>
      <c r="I12" t="s">
        <v>17</v>
      </c>
      <c r="J12" t="s">
        <v>31</v>
      </c>
      <c r="K12" t="s">
        <v>31</v>
      </c>
      <c r="L12" t="s">
        <v>17</v>
      </c>
      <c r="O12" s="45" t="s">
        <v>1299</v>
      </c>
      <c r="P12" t="s">
        <v>24</v>
      </c>
      <c r="Q12" s="4">
        <v>168087</v>
      </c>
      <c r="R12">
        <f t="shared" si="3"/>
        <v>0</v>
      </c>
      <c r="S12">
        <f t="shared" si="4"/>
        <v>0</v>
      </c>
      <c r="T12">
        <f t="shared" si="5"/>
        <v>100</v>
      </c>
      <c r="U12">
        <f t="shared" si="6"/>
        <v>100</v>
      </c>
      <c r="V12">
        <f t="shared" si="7"/>
        <v>0</v>
      </c>
      <c r="W12">
        <v>620000</v>
      </c>
    </row>
    <row r="13" spans="1:23" x14ac:dyDescent="0.35">
      <c r="A13" t="s">
        <v>4</v>
      </c>
      <c r="B13" s="45" t="s">
        <v>1299</v>
      </c>
      <c r="C13" t="s">
        <v>5</v>
      </c>
      <c r="D13" t="s">
        <v>6</v>
      </c>
      <c r="E13" t="s">
        <v>20</v>
      </c>
      <c r="F13" t="s">
        <v>97</v>
      </c>
      <c r="G13" t="s">
        <v>98</v>
      </c>
      <c r="H13" t="s">
        <v>17</v>
      </c>
      <c r="I13" t="s">
        <v>17</v>
      </c>
      <c r="J13" t="s">
        <v>31</v>
      </c>
      <c r="K13" t="s">
        <v>31</v>
      </c>
      <c r="L13" t="s">
        <v>17</v>
      </c>
      <c r="O13" s="45" t="s">
        <v>1299</v>
      </c>
      <c r="P13" t="s">
        <v>20</v>
      </c>
      <c r="Q13" s="4">
        <v>139822</v>
      </c>
      <c r="R13">
        <f t="shared" si="3"/>
        <v>0</v>
      </c>
      <c r="S13">
        <f t="shared" si="4"/>
        <v>0</v>
      </c>
      <c r="T13">
        <f t="shared" si="5"/>
        <v>100</v>
      </c>
      <c r="U13">
        <f t="shared" si="6"/>
        <v>100</v>
      </c>
      <c r="V13">
        <f t="shared" si="7"/>
        <v>0</v>
      </c>
      <c r="W13">
        <v>620000</v>
      </c>
    </row>
    <row r="14" spans="1:23" x14ac:dyDescent="0.35">
      <c r="A14" t="s">
        <v>4</v>
      </c>
      <c r="B14" s="45" t="s">
        <v>1299</v>
      </c>
      <c r="C14" t="s">
        <v>5</v>
      </c>
      <c r="D14" t="s">
        <v>6</v>
      </c>
      <c r="E14" t="s">
        <v>18</v>
      </c>
      <c r="F14" t="s">
        <v>99</v>
      </c>
      <c r="G14" t="s">
        <v>100</v>
      </c>
      <c r="H14" t="s">
        <v>17</v>
      </c>
      <c r="I14" t="s">
        <v>17</v>
      </c>
      <c r="J14" t="s">
        <v>31</v>
      </c>
      <c r="K14" t="s">
        <v>31</v>
      </c>
      <c r="L14" t="s">
        <v>17</v>
      </c>
      <c r="O14" s="45" t="s">
        <v>1299</v>
      </c>
      <c r="P14" t="s">
        <v>18</v>
      </c>
      <c r="Q14" s="4">
        <v>205596</v>
      </c>
      <c r="R14">
        <f t="shared" si="3"/>
        <v>0</v>
      </c>
      <c r="S14">
        <f t="shared" si="4"/>
        <v>0</v>
      </c>
      <c r="T14">
        <f t="shared" si="5"/>
        <v>100</v>
      </c>
      <c r="U14">
        <f t="shared" si="6"/>
        <v>100</v>
      </c>
      <c r="V14">
        <f t="shared" si="7"/>
        <v>0</v>
      </c>
      <c r="W14">
        <v>620000</v>
      </c>
    </row>
    <row r="15" spans="1:23" x14ac:dyDescent="0.35">
      <c r="A15" t="s">
        <v>4</v>
      </c>
      <c r="B15" s="45" t="s">
        <v>1299</v>
      </c>
      <c r="C15" t="s">
        <v>5</v>
      </c>
      <c r="D15" t="s">
        <v>6</v>
      </c>
      <c r="E15" t="s">
        <v>22</v>
      </c>
      <c r="F15" t="s">
        <v>101</v>
      </c>
      <c r="G15" t="s">
        <v>102</v>
      </c>
      <c r="H15" t="s">
        <v>17</v>
      </c>
      <c r="I15" t="s">
        <v>17</v>
      </c>
      <c r="J15" t="s">
        <v>31</v>
      </c>
      <c r="K15" t="s">
        <v>31</v>
      </c>
      <c r="L15" t="s">
        <v>17</v>
      </c>
      <c r="O15" s="45" t="s">
        <v>1299</v>
      </c>
      <c r="P15" t="s">
        <v>22</v>
      </c>
      <c r="Q15" s="4">
        <v>231750</v>
      </c>
      <c r="R15">
        <f t="shared" si="3"/>
        <v>0</v>
      </c>
      <c r="S15">
        <f t="shared" si="4"/>
        <v>0</v>
      </c>
      <c r="T15">
        <f t="shared" si="5"/>
        <v>100</v>
      </c>
      <c r="U15">
        <f t="shared" si="6"/>
        <v>100</v>
      </c>
      <c r="V15">
        <f t="shared" si="7"/>
        <v>0</v>
      </c>
      <c r="W15">
        <v>620000</v>
      </c>
    </row>
    <row r="16" spans="1:23" x14ac:dyDescent="0.35">
      <c r="A16" t="s">
        <v>4</v>
      </c>
      <c r="B16" s="45" t="s">
        <v>1299</v>
      </c>
      <c r="C16" t="s">
        <v>5</v>
      </c>
      <c r="D16" t="s">
        <v>6</v>
      </c>
      <c r="E16" t="s">
        <v>23</v>
      </c>
      <c r="F16" t="s">
        <v>103</v>
      </c>
      <c r="G16" t="s">
        <v>104</v>
      </c>
      <c r="H16" t="s">
        <v>17</v>
      </c>
      <c r="I16" t="s">
        <v>17</v>
      </c>
      <c r="J16" t="s">
        <v>31</v>
      </c>
      <c r="K16" t="s">
        <v>31</v>
      </c>
      <c r="L16" t="s">
        <v>17</v>
      </c>
      <c r="O16" s="45" t="s">
        <v>1299</v>
      </c>
      <c r="P16" t="s">
        <v>23</v>
      </c>
      <c r="Q16" s="4">
        <v>685296</v>
      </c>
      <c r="R16">
        <f t="shared" si="3"/>
        <v>0</v>
      </c>
      <c r="S16">
        <f t="shared" si="4"/>
        <v>0</v>
      </c>
      <c r="T16">
        <f t="shared" si="5"/>
        <v>100</v>
      </c>
      <c r="U16">
        <f t="shared" si="6"/>
        <v>100</v>
      </c>
      <c r="V16">
        <f t="shared" si="7"/>
        <v>0</v>
      </c>
      <c r="W16">
        <v>620000</v>
      </c>
    </row>
    <row r="17" spans="1:23" x14ac:dyDescent="0.35">
      <c r="A17" t="s">
        <v>4</v>
      </c>
      <c r="B17" s="45" t="s">
        <v>1299</v>
      </c>
      <c r="C17" t="s">
        <v>5</v>
      </c>
      <c r="D17" t="s">
        <v>6</v>
      </c>
      <c r="E17" t="s">
        <v>26</v>
      </c>
      <c r="F17" t="s">
        <v>105</v>
      </c>
      <c r="G17" t="s">
        <v>106</v>
      </c>
      <c r="H17" t="s">
        <v>17</v>
      </c>
      <c r="I17" t="s">
        <v>17</v>
      </c>
      <c r="J17" t="s">
        <v>31</v>
      </c>
      <c r="K17" t="s">
        <v>31</v>
      </c>
      <c r="L17" t="s">
        <v>17</v>
      </c>
      <c r="O17" s="45" t="s">
        <v>1299</v>
      </c>
      <c r="P17" t="s">
        <v>26</v>
      </c>
      <c r="Q17" s="4">
        <v>2940000</v>
      </c>
      <c r="R17">
        <f t="shared" si="3"/>
        <v>0</v>
      </c>
      <c r="S17">
        <f t="shared" si="4"/>
        <v>0</v>
      </c>
      <c r="T17">
        <f t="shared" si="5"/>
        <v>100</v>
      </c>
      <c r="U17">
        <f t="shared" si="6"/>
        <v>100</v>
      </c>
      <c r="V17">
        <f t="shared" si="7"/>
        <v>0</v>
      </c>
      <c r="W17">
        <v>620000</v>
      </c>
    </row>
    <row r="18" spans="1:23" x14ac:dyDescent="0.35">
      <c r="A18" t="s">
        <v>4</v>
      </c>
      <c r="B18" s="45" t="s">
        <v>1299</v>
      </c>
      <c r="C18" t="s">
        <v>5</v>
      </c>
      <c r="D18" t="s">
        <v>6</v>
      </c>
      <c r="E18" t="s">
        <v>25</v>
      </c>
      <c r="F18" t="s">
        <v>107</v>
      </c>
      <c r="G18" t="s">
        <v>108</v>
      </c>
      <c r="H18" t="s">
        <v>17</v>
      </c>
      <c r="I18" t="s">
        <v>17</v>
      </c>
      <c r="J18" t="s">
        <v>31</v>
      </c>
      <c r="K18" t="s">
        <v>31</v>
      </c>
      <c r="L18" t="s">
        <v>17</v>
      </c>
      <c r="O18" s="45" t="s">
        <v>1299</v>
      </c>
      <c r="P18" t="s">
        <v>25</v>
      </c>
      <c r="Q18" s="4">
        <v>1400000</v>
      </c>
      <c r="R18">
        <f t="shared" si="3"/>
        <v>0</v>
      </c>
      <c r="S18">
        <f t="shared" si="4"/>
        <v>0</v>
      </c>
      <c r="T18">
        <f t="shared" si="5"/>
        <v>100</v>
      </c>
      <c r="U18">
        <f t="shared" si="6"/>
        <v>100</v>
      </c>
      <c r="V18">
        <f t="shared" si="7"/>
        <v>0</v>
      </c>
      <c r="W18">
        <v>620000</v>
      </c>
    </row>
    <row r="19" spans="1:23" x14ac:dyDescent="0.35">
      <c r="A19" t="s">
        <v>4</v>
      </c>
      <c r="B19" s="45" t="s">
        <v>1299</v>
      </c>
      <c r="C19" t="s">
        <v>5</v>
      </c>
      <c r="D19" t="s">
        <v>6</v>
      </c>
      <c r="E19" t="s">
        <v>29</v>
      </c>
      <c r="F19" t="s">
        <v>109</v>
      </c>
      <c r="G19" t="s">
        <v>110</v>
      </c>
      <c r="H19" t="s">
        <v>17</v>
      </c>
      <c r="I19" t="s">
        <v>17</v>
      </c>
      <c r="J19" t="s">
        <v>31</v>
      </c>
      <c r="K19" t="s">
        <v>31</v>
      </c>
      <c r="L19" t="s">
        <v>17</v>
      </c>
      <c r="O19" s="45" t="s">
        <v>1299</v>
      </c>
      <c r="P19" t="s">
        <v>29</v>
      </c>
      <c r="Q19" s="4">
        <v>1260000</v>
      </c>
      <c r="R19">
        <f t="shared" si="3"/>
        <v>0</v>
      </c>
      <c r="S19">
        <f t="shared" si="4"/>
        <v>0</v>
      </c>
      <c r="T19">
        <f t="shared" si="5"/>
        <v>100</v>
      </c>
      <c r="U19">
        <f t="shared" si="6"/>
        <v>100</v>
      </c>
      <c r="V19">
        <f t="shared" si="7"/>
        <v>0</v>
      </c>
      <c r="W19">
        <v>620000</v>
      </c>
    </row>
    <row r="20" spans="1:23" x14ac:dyDescent="0.35">
      <c r="A20" t="s">
        <v>4</v>
      </c>
      <c r="B20" s="45" t="s">
        <v>1332</v>
      </c>
      <c r="C20" t="s">
        <v>5</v>
      </c>
      <c r="D20" t="s">
        <v>7</v>
      </c>
      <c r="E20" t="s">
        <v>19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O20" s="45" t="s">
        <v>1332</v>
      </c>
      <c r="P20" t="s">
        <v>19</v>
      </c>
      <c r="Q20" s="4">
        <v>0</v>
      </c>
      <c r="R20">
        <f t="shared" si="3"/>
        <v>0</v>
      </c>
      <c r="S20">
        <f t="shared" si="4"/>
        <v>0</v>
      </c>
      <c r="T20">
        <f t="shared" si="5"/>
        <v>0</v>
      </c>
      <c r="U20">
        <f t="shared" si="6"/>
        <v>0</v>
      </c>
      <c r="V20">
        <f t="shared" si="7"/>
        <v>0</v>
      </c>
      <c r="W20">
        <v>620000</v>
      </c>
    </row>
    <row r="21" spans="1:23" x14ac:dyDescent="0.35">
      <c r="A21" t="s">
        <v>4</v>
      </c>
      <c r="B21" s="45" t="s">
        <v>1332</v>
      </c>
      <c r="C21" t="s">
        <v>5</v>
      </c>
      <c r="D21" t="s">
        <v>7</v>
      </c>
      <c r="E21" t="s">
        <v>39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  <c r="L21" t="s">
        <v>17</v>
      </c>
      <c r="O21" s="45" t="s">
        <v>1332</v>
      </c>
      <c r="P21" t="s">
        <v>39</v>
      </c>
      <c r="Q21" s="4">
        <v>0</v>
      </c>
      <c r="R21">
        <f t="shared" si="3"/>
        <v>0</v>
      </c>
      <c r="S21">
        <f t="shared" si="4"/>
        <v>0</v>
      </c>
      <c r="T21">
        <f t="shared" si="5"/>
        <v>0</v>
      </c>
      <c r="U21">
        <f t="shared" si="6"/>
        <v>0</v>
      </c>
      <c r="V21">
        <f t="shared" si="7"/>
        <v>0</v>
      </c>
      <c r="W21">
        <v>620000</v>
      </c>
    </row>
    <row r="22" spans="1:23" x14ac:dyDescent="0.35">
      <c r="A22" t="s">
        <v>4</v>
      </c>
      <c r="B22" s="45" t="s">
        <v>1332</v>
      </c>
      <c r="C22" t="s">
        <v>5</v>
      </c>
      <c r="D22" t="s">
        <v>7</v>
      </c>
      <c r="E22" t="s">
        <v>37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t="s">
        <v>17</v>
      </c>
      <c r="L22" t="s">
        <v>17</v>
      </c>
      <c r="O22" s="45" t="s">
        <v>1332</v>
      </c>
      <c r="P22" t="s">
        <v>37</v>
      </c>
      <c r="Q22" s="4">
        <v>0</v>
      </c>
      <c r="R22">
        <f t="shared" si="3"/>
        <v>0</v>
      </c>
      <c r="S22">
        <f t="shared" si="4"/>
        <v>0</v>
      </c>
      <c r="T22">
        <f t="shared" si="5"/>
        <v>0</v>
      </c>
      <c r="U22">
        <f t="shared" si="6"/>
        <v>0</v>
      </c>
      <c r="V22">
        <f t="shared" si="7"/>
        <v>0</v>
      </c>
      <c r="W22">
        <v>620000</v>
      </c>
    </row>
    <row r="23" spans="1:23" x14ac:dyDescent="0.35">
      <c r="A23" t="s">
        <v>4</v>
      </c>
      <c r="B23" s="45" t="s">
        <v>1332</v>
      </c>
      <c r="C23" t="s">
        <v>5</v>
      </c>
      <c r="D23" t="s">
        <v>7</v>
      </c>
      <c r="E23" t="s">
        <v>42</v>
      </c>
      <c r="F23" t="s">
        <v>17</v>
      </c>
      <c r="G23" t="s">
        <v>17</v>
      </c>
      <c r="H23" t="s">
        <v>17</v>
      </c>
      <c r="I23" t="s">
        <v>17</v>
      </c>
      <c r="J23" t="s">
        <v>17</v>
      </c>
      <c r="K23" t="s">
        <v>17</v>
      </c>
      <c r="L23" t="s">
        <v>17</v>
      </c>
      <c r="O23" s="45" t="s">
        <v>1332</v>
      </c>
      <c r="P23" t="s">
        <v>42</v>
      </c>
      <c r="Q23" s="4">
        <v>0</v>
      </c>
      <c r="R23">
        <f t="shared" si="3"/>
        <v>0</v>
      </c>
      <c r="S23">
        <f t="shared" si="4"/>
        <v>0</v>
      </c>
      <c r="T23">
        <f t="shared" si="5"/>
        <v>0</v>
      </c>
      <c r="U23">
        <f t="shared" si="6"/>
        <v>0</v>
      </c>
      <c r="V23">
        <f t="shared" si="7"/>
        <v>0</v>
      </c>
      <c r="W23">
        <v>620000</v>
      </c>
    </row>
    <row r="24" spans="1:23" x14ac:dyDescent="0.35">
      <c r="A24" t="s">
        <v>4</v>
      </c>
      <c r="B24" s="45" t="s">
        <v>1332</v>
      </c>
      <c r="C24" t="s">
        <v>5</v>
      </c>
      <c r="D24" t="s">
        <v>7</v>
      </c>
      <c r="E24" t="s">
        <v>43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O24" s="45" t="s">
        <v>1332</v>
      </c>
      <c r="P24" t="s">
        <v>43</v>
      </c>
      <c r="Q24" s="4">
        <v>0</v>
      </c>
      <c r="R24">
        <f t="shared" si="3"/>
        <v>0</v>
      </c>
      <c r="S24">
        <f t="shared" si="4"/>
        <v>0</v>
      </c>
      <c r="T24">
        <f t="shared" si="5"/>
        <v>0</v>
      </c>
      <c r="U24">
        <f t="shared" si="6"/>
        <v>0</v>
      </c>
      <c r="V24">
        <f t="shared" si="7"/>
        <v>0</v>
      </c>
      <c r="W24">
        <v>620000</v>
      </c>
    </row>
    <row r="25" spans="1:23" x14ac:dyDescent="0.35">
      <c r="A25" t="s">
        <v>4</v>
      </c>
      <c r="B25" s="45" t="s">
        <v>1332</v>
      </c>
      <c r="C25" t="s">
        <v>5</v>
      </c>
      <c r="D25" t="s">
        <v>7</v>
      </c>
      <c r="E25" t="s">
        <v>44</v>
      </c>
      <c r="F25" t="s">
        <v>17</v>
      </c>
      <c r="G25" t="s">
        <v>17</v>
      </c>
      <c r="H25" t="s">
        <v>17</v>
      </c>
      <c r="I25" t="s">
        <v>17</v>
      </c>
      <c r="J25" t="s">
        <v>17</v>
      </c>
      <c r="K25" t="s">
        <v>17</v>
      </c>
      <c r="L25" t="s">
        <v>17</v>
      </c>
      <c r="O25" s="45" t="s">
        <v>1332</v>
      </c>
      <c r="P25" t="s">
        <v>44</v>
      </c>
      <c r="Q25" s="4">
        <v>0</v>
      </c>
      <c r="R25">
        <f t="shared" si="3"/>
        <v>0</v>
      </c>
      <c r="S25">
        <f t="shared" si="4"/>
        <v>0</v>
      </c>
      <c r="T25">
        <f t="shared" si="5"/>
        <v>0</v>
      </c>
      <c r="U25">
        <f t="shared" si="6"/>
        <v>0</v>
      </c>
      <c r="V25">
        <f t="shared" si="7"/>
        <v>0</v>
      </c>
      <c r="W25">
        <v>620000</v>
      </c>
    </row>
    <row r="26" spans="1:23" x14ac:dyDescent="0.35">
      <c r="A26" t="s">
        <v>4</v>
      </c>
      <c r="B26" s="45" t="s">
        <v>1332</v>
      </c>
      <c r="C26" t="s">
        <v>5</v>
      </c>
      <c r="D26" t="s">
        <v>7</v>
      </c>
      <c r="E26" t="s">
        <v>40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O26" s="45" t="s">
        <v>1332</v>
      </c>
      <c r="P26" t="s">
        <v>40</v>
      </c>
      <c r="Q26" s="4">
        <v>0</v>
      </c>
      <c r="R26">
        <f t="shared" si="3"/>
        <v>0</v>
      </c>
      <c r="S26">
        <f t="shared" si="4"/>
        <v>0</v>
      </c>
      <c r="T26">
        <f t="shared" si="5"/>
        <v>0</v>
      </c>
      <c r="U26">
        <f t="shared" si="6"/>
        <v>0</v>
      </c>
      <c r="V26">
        <f t="shared" si="7"/>
        <v>0</v>
      </c>
      <c r="W26">
        <v>620000</v>
      </c>
    </row>
    <row r="27" spans="1:23" x14ac:dyDescent="0.35">
      <c r="A27" t="s">
        <v>4</v>
      </c>
      <c r="B27" s="45" t="s">
        <v>1332</v>
      </c>
      <c r="C27" t="s">
        <v>5</v>
      </c>
      <c r="D27" t="s">
        <v>7</v>
      </c>
      <c r="E27" t="s">
        <v>21</v>
      </c>
      <c r="F27" t="s">
        <v>17</v>
      </c>
      <c r="G27" t="s">
        <v>17</v>
      </c>
      <c r="H27" t="s">
        <v>17</v>
      </c>
      <c r="I27" t="s">
        <v>17</v>
      </c>
      <c r="J27" t="s">
        <v>31</v>
      </c>
      <c r="K27" t="s">
        <v>17</v>
      </c>
      <c r="L27" t="s">
        <v>17</v>
      </c>
      <c r="O27" s="45" t="s">
        <v>1332</v>
      </c>
      <c r="P27" t="s">
        <v>21</v>
      </c>
      <c r="Q27" s="4">
        <v>0</v>
      </c>
      <c r="R27">
        <f t="shared" si="3"/>
        <v>0</v>
      </c>
      <c r="S27">
        <f t="shared" si="4"/>
        <v>0</v>
      </c>
      <c r="T27">
        <f t="shared" si="5"/>
        <v>100</v>
      </c>
      <c r="U27">
        <f t="shared" si="6"/>
        <v>0</v>
      </c>
      <c r="V27">
        <f t="shared" si="7"/>
        <v>0</v>
      </c>
      <c r="W27">
        <v>620000</v>
      </c>
    </row>
    <row r="28" spans="1:23" x14ac:dyDescent="0.35">
      <c r="A28" t="s">
        <v>4</v>
      </c>
      <c r="B28" s="45" t="s">
        <v>1332</v>
      </c>
      <c r="C28" t="s">
        <v>5</v>
      </c>
      <c r="D28" t="s">
        <v>7</v>
      </c>
      <c r="E28" t="s">
        <v>24</v>
      </c>
      <c r="F28" t="s">
        <v>17</v>
      </c>
      <c r="G28" t="s">
        <v>17</v>
      </c>
      <c r="H28" t="s">
        <v>17</v>
      </c>
      <c r="I28" t="s">
        <v>17</v>
      </c>
      <c r="J28" t="s">
        <v>31</v>
      </c>
      <c r="K28" t="s">
        <v>17</v>
      </c>
      <c r="L28" t="s">
        <v>17</v>
      </c>
      <c r="O28" s="45" t="s">
        <v>1332</v>
      </c>
      <c r="P28" t="s">
        <v>24</v>
      </c>
      <c r="Q28" s="4">
        <v>0</v>
      </c>
      <c r="R28">
        <f t="shared" si="3"/>
        <v>0</v>
      </c>
      <c r="S28">
        <f t="shared" si="4"/>
        <v>0</v>
      </c>
      <c r="T28">
        <f t="shared" si="5"/>
        <v>100</v>
      </c>
      <c r="U28">
        <f t="shared" si="6"/>
        <v>0</v>
      </c>
      <c r="V28">
        <f t="shared" si="7"/>
        <v>0</v>
      </c>
      <c r="W28">
        <v>620000</v>
      </c>
    </row>
    <row r="29" spans="1:23" x14ac:dyDescent="0.35">
      <c r="A29" t="s">
        <v>4</v>
      </c>
      <c r="B29" s="45" t="s">
        <v>1332</v>
      </c>
      <c r="C29" t="s">
        <v>5</v>
      </c>
      <c r="D29" t="s">
        <v>7</v>
      </c>
      <c r="E29" t="s">
        <v>20</v>
      </c>
      <c r="F29" t="s">
        <v>17</v>
      </c>
      <c r="G29" t="s">
        <v>17</v>
      </c>
      <c r="H29" t="s">
        <v>17</v>
      </c>
      <c r="I29" t="s">
        <v>17</v>
      </c>
      <c r="J29" t="s">
        <v>31</v>
      </c>
      <c r="K29" t="s">
        <v>17</v>
      </c>
      <c r="L29" t="s">
        <v>17</v>
      </c>
      <c r="O29" s="45" t="s">
        <v>1332</v>
      </c>
      <c r="P29" t="s">
        <v>20</v>
      </c>
      <c r="Q29" s="4">
        <v>0</v>
      </c>
      <c r="R29">
        <f t="shared" si="3"/>
        <v>0</v>
      </c>
      <c r="S29">
        <f t="shared" si="4"/>
        <v>0</v>
      </c>
      <c r="T29">
        <f t="shared" si="5"/>
        <v>100</v>
      </c>
      <c r="U29">
        <f t="shared" si="6"/>
        <v>0</v>
      </c>
      <c r="V29">
        <f t="shared" si="7"/>
        <v>0</v>
      </c>
      <c r="W29">
        <v>620000</v>
      </c>
    </row>
    <row r="30" spans="1:23" x14ac:dyDescent="0.35">
      <c r="A30" t="s">
        <v>4</v>
      </c>
      <c r="B30" s="45" t="s">
        <v>1332</v>
      </c>
      <c r="C30" t="s">
        <v>5</v>
      </c>
      <c r="D30" t="s">
        <v>7</v>
      </c>
      <c r="E30" t="s">
        <v>18</v>
      </c>
      <c r="F30" t="s">
        <v>17</v>
      </c>
      <c r="G30" t="s">
        <v>17</v>
      </c>
      <c r="H30" t="s">
        <v>17</v>
      </c>
      <c r="I30" t="s">
        <v>17</v>
      </c>
      <c r="J30" t="s">
        <v>31</v>
      </c>
      <c r="K30" t="s">
        <v>17</v>
      </c>
      <c r="L30" t="s">
        <v>17</v>
      </c>
      <c r="O30" s="45" t="s">
        <v>1332</v>
      </c>
      <c r="P30" t="s">
        <v>18</v>
      </c>
      <c r="Q30" s="4">
        <v>0</v>
      </c>
      <c r="R30">
        <f t="shared" si="3"/>
        <v>0</v>
      </c>
      <c r="S30">
        <f t="shared" si="4"/>
        <v>0</v>
      </c>
      <c r="T30">
        <f t="shared" si="5"/>
        <v>100</v>
      </c>
      <c r="U30">
        <f t="shared" si="6"/>
        <v>0</v>
      </c>
      <c r="V30">
        <f t="shared" si="7"/>
        <v>0</v>
      </c>
      <c r="W30">
        <v>620000</v>
      </c>
    </row>
    <row r="31" spans="1:23" x14ac:dyDescent="0.35">
      <c r="A31" t="s">
        <v>4</v>
      </c>
      <c r="B31" s="45" t="s">
        <v>1332</v>
      </c>
      <c r="C31" t="s">
        <v>5</v>
      </c>
      <c r="D31" t="s">
        <v>7</v>
      </c>
      <c r="E31" t="s">
        <v>22</v>
      </c>
      <c r="F31" t="s">
        <v>17</v>
      </c>
      <c r="G31" t="s">
        <v>17</v>
      </c>
      <c r="H31" t="s">
        <v>17</v>
      </c>
      <c r="I31" t="s">
        <v>17</v>
      </c>
      <c r="J31" t="s">
        <v>31</v>
      </c>
      <c r="K31" t="s">
        <v>17</v>
      </c>
      <c r="L31" t="s">
        <v>17</v>
      </c>
      <c r="O31" s="45" t="s">
        <v>1332</v>
      </c>
      <c r="P31" t="s">
        <v>22</v>
      </c>
      <c r="Q31" s="4">
        <v>0</v>
      </c>
      <c r="R31">
        <f t="shared" si="3"/>
        <v>0</v>
      </c>
      <c r="S31">
        <f t="shared" si="4"/>
        <v>0</v>
      </c>
      <c r="T31">
        <f t="shared" si="5"/>
        <v>100</v>
      </c>
      <c r="U31">
        <f t="shared" si="6"/>
        <v>0</v>
      </c>
      <c r="V31">
        <f t="shared" si="7"/>
        <v>0</v>
      </c>
      <c r="W31">
        <v>620000</v>
      </c>
    </row>
    <row r="32" spans="1:23" x14ac:dyDescent="0.35">
      <c r="A32" t="s">
        <v>4</v>
      </c>
      <c r="B32" s="45" t="s">
        <v>1332</v>
      </c>
      <c r="C32" t="s">
        <v>5</v>
      </c>
      <c r="D32" t="s">
        <v>7</v>
      </c>
      <c r="E32" t="s">
        <v>23</v>
      </c>
      <c r="F32" t="s">
        <v>17</v>
      </c>
      <c r="G32" t="s">
        <v>17</v>
      </c>
      <c r="H32" t="s">
        <v>17</v>
      </c>
      <c r="I32" t="s">
        <v>17</v>
      </c>
      <c r="J32" t="s">
        <v>31</v>
      </c>
      <c r="K32" t="s">
        <v>17</v>
      </c>
      <c r="L32" t="s">
        <v>17</v>
      </c>
      <c r="O32" s="45" t="s">
        <v>1332</v>
      </c>
      <c r="P32" t="s">
        <v>23</v>
      </c>
      <c r="Q32" s="4">
        <v>0</v>
      </c>
      <c r="R32">
        <f t="shared" si="3"/>
        <v>0</v>
      </c>
      <c r="S32">
        <f t="shared" si="4"/>
        <v>0</v>
      </c>
      <c r="T32">
        <f t="shared" si="5"/>
        <v>100</v>
      </c>
      <c r="U32">
        <f t="shared" si="6"/>
        <v>0</v>
      </c>
      <c r="V32">
        <f t="shared" si="7"/>
        <v>0</v>
      </c>
      <c r="W32">
        <v>620000</v>
      </c>
    </row>
    <row r="33" spans="1:23" x14ac:dyDescent="0.35">
      <c r="A33" t="s">
        <v>4</v>
      </c>
      <c r="B33" s="45" t="s">
        <v>1332</v>
      </c>
      <c r="C33" t="s">
        <v>5</v>
      </c>
      <c r="D33" t="s">
        <v>7</v>
      </c>
      <c r="E33" t="s">
        <v>26</v>
      </c>
      <c r="F33" t="s">
        <v>17</v>
      </c>
      <c r="G33" t="s">
        <v>17</v>
      </c>
      <c r="H33" t="s">
        <v>17</v>
      </c>
      <c r="I33" t="s">
        <v>17</v>
      </c>
      <c r="J33" t="s">
        <v>31</v>
      </c>
      <c r="K33" t="s">
        <v>31</v>
      </c>
      <c r="L33" t="s">
        <v>17</v>
      </c>
      <c r="O33" s="45" t="s">
        <v>1332</v>
      </c>
      <c r="P33" t="s">
        <v>26</v>
      </c>
      <c r="Q33" s="4">
        <v>0</v>
      </c>
      <c r="R33">
        <f t="shared" si="3"/>
        <v>0</v>
      </c>
      <c r="S33">
        <f t="shared" si="4"/>
        <v>0</v>
      </c>
      <c r="T33">
        <f t="shared" si="5"/>
        <v>100</v>
      </c>
      <c r="U33">
        <f t="shared" si="6"/>
        <v>100</v>
      </c>
      <c r="V33">
        <f t="shared" si="7"/>
        <v>0</v>
      </c>
      <c r="W33">
        <v>620000</v>
      </c>
    </row>
    <row r="34" spans="1:23" x14ac:dyDescent="0.35">
      <c r="A34" t="s">
        <v>4</v>
      </c>
      <c r="B34" s="45" t="s">
        <v>1332</v>
      </c>
      <c r="C34" t="s">
        <v>5</v>
      </c>
      <c r="D34" t="s">
        <v>7</v>
      </c>
      <c r="E34" t="s">
        <v>25</v>
      </c>
      <c r="F34" t="s">
        <v>111</v>
      </c>
      <c r="G34" t="s">
        <v>112</v>
      </c>
      <c r="H34" t="s">
        <v>17</v>
      </c>
      <c r="I34" t="s">
        <v>17</v>
      </c>
      <c r="J34" t="s">
        <v>31</v>
      </c>
      <c r="K34" t="s">
        <v>31</v>
      </c>
      <c r="L34" t="s">
        <v>17</v>
      </c>
      <c r="O34" s="45" t="s">
        <v>1332</v>
      </c>
      <c r="P34" t="s">
        <v>25</v>
      </c>
      <c r="Q34" s="4">
        <v>4054</v>
      </c>
      <c r="R34">
        <f t="shared" si="3"/>
        <v>0</v>
      </c>
      <c r="S34">
        <f t="shared" si="4"/>
        <v>0</v>
      </c>
      <c r="T34">
        <f t="shared" si="5"/>
        <v>100</v>
      </c>
      <c r="U34">
        <f t="shared" si="6"/>
        <v>100</v>
      </c>
      <c r="V34">
        <f t="shared" si="7"/>
        <v>0</v>
      </c>
      <c r="W34">
        <v>620000</v>
      </c>
    </row>
    <row r="35" spans="1:23" x14ac:dyDescent="0.35">
      <c r="A35" t="s">
        <v>4</v>
      </c>
      <c r="B35" s="45" t="s">
        <v>1332</v>
      </c>
      <c r="C35" t="s">
        <v>5</v>
      </c>
      <c r="D35" t="s">
        <v>7</v>
      </c>
      <c r="E35" t="s">
        <v>29</v>
      </c>
      <c r="F35" t="s">
        <v>17</v>
      </c>
      <c r="G35" t="s">
        <v>113</v>
      </c>
      <c r="H35" t="s">
        <v>17</v>
      </c>
      <c r="I35" t="s">
        <v>17</v>
      </c>
      <c r="J35" t="s">
        <v>31</v>
      </c>
      <c r="K35" t="s">
        <v>31</v>
      </c>
      <c r="L35" t="s">
        <v>17</v>
      </c>
      <c r="O35" s="45" t="s">
        <v>1332</v>
      </c>
      <c r="P35" t="s">
        <v>29</v>
      </c>
      <c r="Q35" s="4">
        <v>0</v>
      </c>
      <c r="R35">
        <f t="shared" si="3"/>
        <v>0</v>
      </c>
      <c r="S35">
        <f t="shared" si="4"/>
        <v>0</v>
      </c>
      <c r="T35">
        <f t="shared" si="5"/>
        <v>100</v>
      </c>
      <c r="U35">
        <f t="shared" si="6"/>
        <v>100</v>
      </c>
      <c r="V35">
        <f t="shared" si="7"/>
        <v>0</v>
      </c>
      <c r="W35">
        <v>620000</v>
      </c>
    </row>
    <row r="36" spans="1:23" x14ac:dyDescent="0.35">
      <c r="A36" t="s">
        <v>4</v>
      </c>
      <c r="B36" s="45" t="s">
        <v>1292</v>
      </c>
      <c r="C36" t="s">
        <v>5</v>
      </c>
      <c r="D36" t="s">
        <v>8</v>
      </c>
      <c r="E36" t="s">
        <v>19</v>
      </c>
      <c r="F36" t="s">
        <v>114</v>
      </c>
      <c r="G36" t="s">
        <v>115</v>
      </c>
      <c r="J36" t="s">
        <v>116</v>
      </c>
      <c r="L36" t="s">
        <v>16</v>
      </c>
      <c r="O36" s="45" t="s">
        <v>1292</v>
      </c>
      <c r="P36" t="s">
        <v>19</v>
      </c>
      <c r="Q36" s="4">
        <v>1163000</v>
      </c>
      <c r="R36">
        <f t="shared" si="3"/>
        <v>0</v>
      </c>
      <c r="S36">
        <f t="shared" si="4"/>
        <v>0</v>
      </c>
      <c r="T36">
        <f t="shared" si="5"/>
        <v>10000000</v>
      </c>
      <c r="U36">
        <f t="shared" si="6"/>
        <v>0</v>
      </c>
      <c r="V36">
        <f t="shared" si="7"/>
        <v>20</v>
      </c>
      <c r="W36">
        <v>620000</v>
      </c>
    </row>
    <row r="37" spans="1:23" x14ac:dyDescent="0.35">
      <c r="A37" t="s">
        <v>4</v>
      </c>
      <c r="B37" s="45" t="s">
        <v>1292</v>
      </c>
      <c r="C37" t="s">
        <v>5</v>
      </c>
      <c r="D37" t="s">
        <v>8</v>
      </c>
      <c r="E37" t="s">
        <v>39</v>
      </c>
      <c r="F37" t="s">
        <v>117</v>
      </c>
      <c r="G37" t="s">
        <v>118</v>
      </c>
      <c r="J37" t="s">
        <v>116</v>
      </c>
      <c r="L37" t="s">
        <v>58</v>
      </c>
      <c r="O37" s="45" t="s">
        <v>1292</v>
      </c>
      <c r="P37" t="s">
        <v>39</v>
      </c>
      <c r="Q37" s="4">
        <v>1092000</v>
      </c>
      <c r="R37">
        <f t="shared" si="3"/>
        <v>0</v>
      </c>
      <c r="S37">
        <f t="shared" si="4"/>
        <v>0</v>
      </c>
      <c r="T37">
        <f t="shared" si="5"/>
        <v>10000000</v>
      </c>
      <c r="U37">
        <f t="shared" si="6"/>
        <v>0</v>
      </c>
      <c r="V37">
        <f t="shared" si="7"/>
        <v>22</v>
      </c>
      <c r="W37">
        <v>620000</v>
      </c>
    </row>
    <row r="38" spans="1:23" x14ac:dyDescent="0.35">
      <c r="A38" t="s">
        <v>4</v>
      </c>
      <c r="B38" s="45" t="s">
        <v>1292</v>
      </c>
      <c r="C38" t="s">
        <v>5</v>
      </c>
      <c r="D38" t="s">
        <v>8</v>
      </c>
      <c r="E38" t="s">
        <v>37</v>
      </c>
      <c r="F38" t="s">
        <v>119</v>
      </c>
      <c r="G38" t="s">
        <v>120</v>
      </c>
      <c r="J38" t="s">
        <v>116</v>
      </c>
      <c r="L38" t="s">
        <v>36</v>
      </c>
      <c r="O38" s="45" t="s">
        <v>1292</v>
      </c>
      <c r="P38" t="s">
        <v>37</v>
      </c>
      <c r="Q38" s="4">
        <v>4485782</v>
      </c>
      <c r="R38">
        <f t="shared" si="3"/>
        <v>0</v>
      </c>
      <c r="S38">
        <f t="shared" si="4"/>
        <v>0</v>
      </c>
      <c r="T38">
        <f t="shared" si="5"/>
        <v>10000000</v>
      </c>
      <c r="U38">
        <f t="shared" si="6"/>
        <v>0</v>
      </c>
      <c r="V38">
        <f t="shared" si="7"/>
        <v>23</v>
      </c>
      <c r="W38">
        <v>620000</v>
      </c>
    </row>
    <row r="39" spans="1:23" x14ac:dyDescent="0.35">
      <c r="A39" t="s">
        <v>4</v>
      </c>
      <c r="B39" s="45" t="s">
        <v>1292</v>
      </c>
      <c r="C39" t="s">
        <v>5</v>
      </c>
      <c r="D39" t="s">
        <v>8</v>
      </c>
      <c r="E39" t="s">
        <v>42</v>
      </c>
      <c r="F39" t="s">
        <v>121</v>
      </c>
      <c r="G39" t="s">
        <v>122</v>
      </c>
      <c r="J39" t="s">
        <v>116</v>
      </c>
      <c r="L39" t="s">
        <v>49</v>
      </c>
      <c r="O39" s="45" t="s">
        <v>1292</v>
      </c>
      <c r="P39" t="s">
        <v>42</v>
      </c>
      <c r="Q39" s="4">
        <v>2008591</v>
      </c>
      <c r="R39">
        <f t="shared" si="3"/>
        <v>0</v>
      </c>
      <c r="S39">
        <f t="shared" si="4"/>
        <v>0</v>
      </c>
      <c r="T39">
        <f t="shared" si="5"/>
        <v>10000000</v>
      </c>
      <c r="U39">
        <f t="shared" si="6"/>
        <v>0</v>
      </c>
      <c r="V39">
        <f t="shared" si="7"/>
        <v>17</v>
      </c>
      <c r="W39">
        <v>620000</v>
      </c>
    </row>
    <row r="40" spans="1:23" x14ac:dyDescent="0.35">
      <c r="A40" t="s">
        <v>4</v>
      </c>
      <c r="B40" s="45" t="s">
        <v>1292</v>
      </c>
      <c r="C40" t="s">
        <v>5</v>
      </c>
      <c r="D40" t="s">
        <v>8</v>
      </c>
      <c r="E40" t="s">
        <v>43</v>
      </c>
      <c r="F40" t="s">
        <v>123</v>
      </c>
      <c r="G40" t="s">
        <v>124</v>
      </c>
      <c r="J40" t="s">
        <v>116</v>
      </c>
      <c r="L40" t="s">
        <v>13</v>
      </c>
      <c r="O40" s="45" t="s">
        <v>1292</v>
      </c>
      <c r="P40" t="s">
        <v>43</v>
      </c>
      <c r="Q40" s="4">
        <v>5931136</v>
      </c>
      <c r="R40">
        <f t="shared" si="3"/>
        <v>0</v>
      </c>
      <c r="S40">
        <f t="shared" si="4"/>
        <v>0</v>
      </c>
      <c r="T40">
        <f t="shared" si="5"/>
        <v>10000000</v>
      </c>
      <c r="U40">
        <f t="shared" si="6"/>
        <v>0</v>
      </c>
      <c r="V40">
        <f t="shared" si="7"/>
        <v>18</v>
      </c>
      <c r="W40">
        <v>620000</v>
      </c>
    </row>
    <row r="41" spans="1:23" x14ac:dyDescent="0.35">
      <c r="A41" t="s">
        <v>4</v>
      </c>
      <c r="B41" s="45" t="s">
        <v>1292</v>
      </c>
      <c r="C41" t="s">
        <v>5</v>
      </c>
      <c r="D41" t="s">
        <v>8</v>
      </c>
      <c r="E41" t="s">
        <v>44</v>
      </c>
      <c r="F41" t="s">
        <v>125</v>
      </c>
      <c r="G41" t="s">
        <v>126</v>
      </c>
      <c r="H41" t="s">
        <v>127</v>
      </c>
      <c r="I41" t="s">
        <v>128</v>
      </c>
      <c r="J41" t="s">
        <v>129</v>
      </c>
      <c r="K41" t="s">
        <v>130</v>
      </c>
      <c r="L41" t="s">
        <v>11</v>
      </c>
      <c r="O41" s="45" t="s">
        <v>1292</v>
      </c>
      <c r="P41" t="s">
        <v>44</v>
      </c>
      <c r="Q41" s="4">
        <v>4979786</v>
      </c>
      <c r="R41">
        <f t="shared" si="3"/>
        <v>54894145</v>
      </c>
      <c r="S41">
        <f t="shared" si="4"/>
        <v>36339924</v>
      </c>
      <c r="T41">
        <f t="shared" si="5"/>
        <v>8000000</v>
      </c>
      <c r="U41" t="e">
        <f t="shared" si="6"/>
        <v>#VALUE!</v>
      </c>
      <c r="V41">
        <f t="shared" si="7"/>
        <v>26</v>
      </c>
      <c r="W41">
        <v>620000</v>
      </c>
    </row>
    <row r="42" spans="1:23" x14ac:dyDescent="0.35">
      <c r="A42" t="s">
        <v>4</v>
      </c>
      <c r="B42" s="45" t="s">
        <v>1292</v>
      </c>
      <c r="C42" t="s">
        <v>5</v>
      </c>
      <c r="D42" t="s">
        <v>8</v>
      </c>
      <c r="E42" t="s">
        <v>40</v>
      </c>
      <c r="F42" t="s">
        <v>131</v>
      </c>
      <c r="G42" t="s">
        <v>132</v>
      </c>
      <c r="J42" t="s">
        <v>129</v>
      </c>
      <c r="L42" t="s">
        <v>32</v>
      </c>
      <c r="O42" s="45" t="s">
        <v>1292</v>
      </c>
      <c r="P42" t="s">
        <v>40</v>
      </c>
      <c r="Q42" s="4">
        <v>423865</v>
      </c>
      <c r="R42">
        <f t="shared" si="3"/>
        <v>0</v>
      </c>
      <c r="S42">
        <f t="shared" si="4"/>
        <v>0</v>
      </c>
      <c r="T42">
        <f t="shared" si="5"/>
        <v>8000000</v>
      </c>
      <c r="U42">
        <f t="shared" si="6"/>
        <v>0</v>
      </c>
      <c r="V42">
        <f t="shared" si="7"/>
        <v>25</v>
      </c>
      <c r="W42">
        <v>620000</v>
      </c>
    </row>
    <row r="43" spans="1:23" x14ac:dyDescent="0.35">
      <c r="A43" t="s">
        <v>4</v>
      </c>
      <c r="B43" s="45" t="s">
        <v>1292</v>
      </c>
      <c r="C43" t="s">
        <v>5</v>
      </c>
      <c r="D43" t="s">
        <v>8</v>
      </c>
      <c r="E43" t="s">
        <v>21</v>
      </c>
      <c r="F43" t="s">
        <v>17</v>
      </c>
      <c r="G43" t="s">
        <v>133</v>
      </c>
      <c r="J43" t="s">
        <v>129</v>
      </c>
      <c r="L43" t="s">
        <v>11</v>
      </c>
      <c r="O43" s="45" t="s">
        <v>1292</v>
      </c>
      <c r="P43" t="s">
        <v>21</v>
      </c>
      <c r="Q43" s="4">
        <v>0</v>
      </c>
      <c r="R43">
        <f t="shared" si="3"/>
        <v>0</v>
      </c>
      <c r="S43">
        <f t="shared" si="4"/>
        <v>0</v>
      </c>
      <c r="T43">
        <f t="shared" si="5"/>
        <v>8000000</v>
      </c>
      <c r="U43">
        <f t="shared" si="6"/>
        <v>0</v>
      </c>
      <c r="V43">
        <f t="shared" si="7"/>
        <v>26</v>
      </c>
      <c r="W43">
        <v>620000</v>
      </c>
    </row>
    <row r="44" spans="1:23" x14ac:dyDescent="0.35">
      <c r="A44" t="s">
        <v>4</v>
      </c>
      <c r="B44" s="45" t="s">
        <v>1292</v>
      </c>
      <c r="C44" t="s">
        <v>5</v>
      </c>
      <c r="D44" t="s">
        <v>8</v>
      </c>
      <c r="E44" t="s">
        <v>24</v>
      </c>
      <c r="F44" t="s">
        <v>134</v>
      </c>
      <c r="G44" t="s">
        <v>135</v>
      </c>
      <c r="J44" t="s">
        <v>129</v>
      </c>
      <c r="L44" t="s">
        <v>28</v>
      </c>
      <c r="O44" s="45" t="s">
        <v>1292</v>
      </c>
      <c r="P44" t="s">
        <v>24</v>
      </c>
      <c r="Q44" s="4">
        <v>2503414</v>
      </c>
      <c r="R44">
        <f t="shared" si="3"/>
        <v>0</v>
      </c>
      <c r="S44">
        <f t="shared" si="4"/>
        <v>0</v>
      </c>
      <c r="T44">
        <f t="shared" si="5"/>
        <v>8000000</v>
      </c>
      <c r="U44">
        <f t="shared" si="6"/>
        <v>0</v>
      </c>
      <c r="V44">
        <f t="shared" si="7"/>
        <v>30</v>
      </c>
      <c r="W44">
        <v>620000</v>
      </c>
    </row>
    <row r="45" spans="1:23" x14ac:dyDescent="0.35">
      <c r="A45" t="s">
        <v>4</v>
      </c>
      <c r="B45" s="45" t="s">
        <v>1292</v>
      </c>
      <c r="C45" t="s">
        <v>5</v>
      </c>
      <c r="D45" t="s">
        <v>8</v>
      </c>
      <c r="E45" t="s">
        <v>20</v>
      </c>
      <c r="F45" t="s">
        <v>136</v>
      </c>
      <c r="G45" t="s">
        <v>137</v>
      </c>
      <c r="H45" t="s">
        <v>138</v>
      </c>
      <c r="I45" t="s">
        <v>139</v>
      </c>
      <c r="J45" t="s">
        <v>129</v>
      </c>
      <c r="K45" t="s">
        <v>140</v>
      </c>
      <c r="L45" t="s">
        <v>15</v>
      </c>
      <c r="O45" s="45" t="s">
        <v>1292</v>
      </c>
      <c r="P45" t="s">
        <v>20</v>
      </c>
      <c r="Q45" s="4">
        <v>5235017</v>
      </c>
      <c r="R45">
        <f t="shared" si="3"/>
        <v>15000000</v>
      </c>
      <c r="S45">
        <f t="shared" si="4"/>
        <v>11730000</v>
      </c>
      <c r="T45">
        <f t="shared" si="5"/>
        <v>8000000</v>
      </c>
      <c r="U45" t="e">
        <f t="shared" si="6"/>
        <v>#VALUE!</v>
      </c>
      <c r="V45">
        <f t="shared" si="7"/>
        <v>33</v>
      </c>
      <c r="W45">
        <v>620000</v>
      </c>
    </row>
    <row r="46" spans="1:23" x14ac:dyDescent="0.35">
      <c r="A46" t="s">
        <v>4</v>
      </c>
      <c r="B46" s="45" t="s">
        <v>1292</v>
      </c>
      <c r="C46" t="s">
        <v>5</v>
      </c>
      <c r="D46" t="s">
        <v>8</v>
      </c>
      <c r="E46" t="s">
        <v>18</v>
      </c>
      <c r="F46" t="s">
        <v>141</v>
      </c>
      <c r="G46" t="s">
        <v>142</v>
      </c>
      <c r="H46" t="s">
        <v>143</v>
      </c>
      <c r="I46" t="s">
        <v>144</v>
      </c>
      <c r="J46" t="s">
        <v>129</v>
      </c>
      <c r="K46" t="s">
        <v>140</v>
      </c>
      <c r="L46" t="s">
        <v>47</v>
      </c>
      <c r="O46" s="45" t="s">
        <v>1292</v>
      </c>
      <c r="P46" t="s">
        <v>18</v>
      </c>
      <c r="Q46" s="4">
        <v>6220726</v>
      </c>
      <c r="R46">
        <f t="shared" si="3"/>
        <v>24000000</v>
      </c>
      <c r="S46">
        <f t="shared" si="4"/>
        <v>18768000</v>
      </c>
      <c r="T46">
        <f t="shared" si="5"/>
        <v>8000000</v>
      </c>
      <c r="U46" t="e">
        <f t="shared" si="6"/>
        <v>#VALUE!</v>
      </c>
      <c r="V46">
        <f t="shared" si="7"/>
        <v>42</v>
      </c>
      <c r="W46">
        <v>620000</v>
      </c>
    </row>
    <row r="47" spans="1:23" x14ac:dyDescent="0.35">
      <c r="A47" t="s">
        <v>4</v>
      </c>
      <c r="B47" s="45" t="s">
        <v>1292</v>
      </c>
      <c r="C47" t="s">
        <v>5</v>
      </c>
      <c r="D47" t="s">
        <v>8</v>
      </c>
      <c r="E47" t="s">
        <v>22</v>
      </c>
      <c r="F47" t="s">
        <v>145</v>
      </c>
      <c r="G47" t="s">
        <v>146</v>
      </c>
      <c r="H47" t="s">
        <v>147</v>
      </c>
      <c r="I47" t="s">
        <v>148</v>
      </c>
      <c r="J47" t="s">
        <v>129</v>
      </c>
      <c r="K47" t="s">
        <v>140</v>
      </c>
      <c r="L47" t="s">
        <v>66</v>
      </c>
      <c r="O47" s="45" t="s">
        <v>1292</v>
      </c>
      <c r="P47" t="s">
        <v>22</v>
      </c>
      <c r="Q47" s="4">
        <v>12312681</v>
      </c>
      <c r="R47">
        <f t="shared" si="3"/>
        <v>30000000</v>
      </c>
      <c r="S47">
        <f t="shared" si="4"/>
        <v>23460000</v>
      </c>
      <c r="T47">
        <f t="shared" si="5"/>
        <v>8000000</v>
      </c>
      <c r="U47" t="e">
        <f t="shared" si="6"/>
        <v>#VALUE!</v>
      </c>
      <c r="V47">
        <f t="shared" si="7"/>
        <v>48</v>
      </c>
      <c r="W47">
        <v>620000</v>
      </c>
    </row>
    <row r="48" spans="1:23" x14ac:dyDescent="0.35">
      <c r="A48" t="s">
        <v>4</v>
      </c>
      <c r="B48" s="45" t="s">
        <v>1292</v>
      </c>
      <c r="C48" t="s">
        <v>5</v>
      </c>
      <c r="D48" t="s">
        <v>8</v>
      </c>
      <c r="E48" t="s">
        <v>23</v>
      </c>
      <c r="F48" t="s">
        <v>149</v>
      </c>
      <c r="G48" t="s">
        <v>150</v>
      </c>
      <c r="H48" t="s">
        <v>151</v>
      </c>
      <c r="I48" t="s">
        <v>152</v>
      </c>
      <c r="J48" t="s">
        <v>129</v>
      </c>
      <c r="K48" t="s">
        <v>140</v>
      </c>
      <c r="L48" t="s">
        <v>50</v>
      </c>
      <c r="O48" s="45" t="s">
        <v>1292</v>
      </c>
      <c r="P48" t="s">
        <v>23</v>
      </c>
      <c r="Q48" s="4">
        <v>20797000</v>
      </c>
      <c r="R48">
        <f t="shared" si="3"/>
        <v>39000000</v>
      </c>
      <c r="S48">
        <f t="shared" si="4"/>
        <v>30498000</v>
      </c>
      <c r="T48">
        <f t="shared" si="5"/>
        <v>8000000</v>
      </c>
      <c r="U48" t="e">
        <f t="shared" si="6"/>
        <v>#VALUE!</v>
      </c>
      <c r="V48">
        <f t="shared" si="7"/>
        <v>75</v>
      </c>
      <c r="W48">
        <v>620000</v>
      </c>
    </row>
    <row r="49" spans="1:23" x14ac:dyDescent="0.35">
      <c r="A49" t="s">
        <v>4</v>
      </c>
      <c r="B49" s="45" t="s">
        <v>1292</v>
      </c>
      <c r="C49" t="s">
        <v>5</v>
      </c>
      <c r="D49" t="s">
        <v>8</v>
      </c>
      <c r="E49" t="s">
        <v>26</v>
      </c>
      <c r="F49" t="s">
        <v>153</v>
      </c>
      <c r="G49" t="s">
        <v>154</v>
      </c>
      <c r="H49" t="s">
        <v>155</v>
      </c>
      <c r="I49" t="s">
        <v>156</v>
      </c>
      <c r="J49" t="s">
        <v>129</v>
      </c>
      <c r="K49" t="s">
        <v>157</v>
      </c>
      <c r="L49" t="s">
        <v>51</v>
      </c>
      <c r="O49" s="45" t="s">
        <v>1292</v>
      </c>
      <c r="P49" t="s">
        <v>26</v>
      </c>
      <c r="Q49" s="4">
        <v>16333000</v>
      </c>
      <c r="R49">
        <f t="shared" si="3"/>
        <v>96200000</v>
      </c>
      <c r="S49">
        <f t="shared" si="4"/>
        <v>71341920</v>
      </c>
      <c r="T49">
        <f t="shared" si="5"/>
        <v>8000000</v>
      </c>
      <c r="U49" t="e">
        <f t="shared" si="6"/>
        <v>#VALUE!</v>
      </c>
      <c r="V49">
        <f t="shared" si="7"/>
        <v>71</v>
      </c>
      <c r="W49">
        <v>620000</v>
      </c>
    </row>
    <row r="50" spans="1:23" x14ac:dyDescent="0.35">
      <c r="A50" t="s">
        <v>4</v>
      </c>
      <c r="B50" s="45" t="s">
        <v>1292</v>
      </c>
      <c r="C50" t="s">
        <v>5</v>
      </c>
      <c r="D50" t="s">
        <v>8</v>
      </c>
      <c r="E50" t="s">
        <v>25</v>
      </c>
      <c r="F50" t="s">
        <v>158</v>
      </c>
      <c r="G50" t="s">
        <v>159</v>
      </c>
      <c r="H50" t="s">
        <v>160</v>
      </c>
      <c r="I50" t="s">
        <v>161</v>
      </c>
      <c r="J50" t="s">
        <v>129</v>
      </c>
      <c r="K50" t="s">
        <v>162</v>
      </c>
      <c r="L50" t="s">
        <v>163</v>
      </c>
      <c r="O50" s="45" t="s">
        <v>1292</v>
      </c>
      <c r="P50" t="s">
        <v>25</v>
      </c>
      <c r="Q50" s="4">
        <v>2148000</v>
      </c>
      <c r="R50">
        <f t="shared" si="3"/>
        <v>26000000</v>
      </c>
      <c r="S50">
        <f t="shared" si="4"/>
        <v>18054400</v>
      </c>
      <c r="T50">
        <f t="shared" si="5"/>
        <v>8000000</v>
      </c>
      <c r="U50" t="e">
        <f t="shared" si="6"/>
        <v>#VALUE!</v>
      </c>
      <c r="V50">
        <f t="shared" si="7"/>
        <v>54</v>
      </c>
      <c r="W50">
        <v>620000</v>
      </c>
    </row>
    <row r="51" spans="1:23" x14ac:dyDescent="0.35">
      <c r="A51" t="s">
        <v>4</v>
      </c>
      <c r="B51" s="45" t="s">
        <v>1292</v>
      </c>
      <c r="C51" t="s">
        <v>5</v>
      </c>
      <c r="D51" t="s">
        <v>8</v>
      </c>
      <c r="E51" t="s">
        <v>29</v>
      </c>
      <c r="F51" t="s">
        <v>164</v>
      </c>
      <c r="G51" t="s">
        <v>165</v>
      </c>
      <c r="H51" t="s">
        <v>166</v>
      </c>
      <c r="I51" t="s">
        <v>167</v>
      </c>
      <c r="J51" t="s">
        <v>168</v>
      </c>
      <c r="K51" t="s">
        <v>169</v>
      </c>
      <c r="L51" t="s">
        <v>67</v>
      </c>
      <c r="O51" s="45" t="s">
        <v>1292</v>
      </c>
      <c r="P51" t="s">
        <v>29</v>
      </c>
      <c r="Q51" s="4">
        <v>626000</v>
      </c>
      <c r="R51">
        <f t="shared" si="3"/>
        <v>13000000</v>
      </c>
      <c r="S51">
        <f t="shared" si="4"/>
        <v>12171900</v>
      </c>
      <c r="T51">
        <f t="shared" si="5"/>
        <v>9000000</v>
      </c>
      <c r="U51" t="e">
        <f t="shared" si="6"/>
        <v>#VALUE!</v>
      </c>
      <c r="V51">
        <f t="shared" si="7"/>
        <v>39</v>
      </c>
      <c r="W51">
        <v>620000</v>
      </c>
    </row>
    <row r="52" spans="1:23" x14ac:dyDescent="0.35">
      <c r="A52" t="s">
        <v>4</v>
      </c>
      <c r="B52" s="45" t="s">
        <v>1293</v>
      </c>
      <c r="C52" t="s">
        <v>5</v>
      </c>
      <c r="D52" t="s">
        <v>8</v>
      </c>
      <c r="E52" t="s">
        <v>19</v>
      </c>
      <c r="F52" t="s">
        <v>170</v>
      </c>
      <c r="G52" t="s">
        <v>171</v>
      </c>
      <c r="H52" t="s">
        <v>172</v>
      </c>
      <c r="I52" t="s">
        <v>173</v>
      </c>
      <c r="J52" t="s">
        <v>68</v>
      </c>
      <c r="K52" t="s">
        <v>174</v>
      </c>
      <c r="L52" t="s">
        <v>175</v>
      </c>
      <c r="O52" s="45" t="s">
        <v>1293</v>
      </c>
      <c r="P52" t="s">
        <v>19</v>
      </c>
      <c r="Q52" s="4">
        <v>1152936</v>
      </c>
      <c r="R52">
        <f t="shared" si="3"/>
        <v>28000000</v>
      </c>
      <c r="S52">
        <f t="shared" si="4"/>
        <v>844800</v>
      </c>
      <c r="T52">
        <f t="shared" si="5"/>
        <v>1000</v>
      </c>
      <c r="U52" t="e">
        <f t="shared" si="6"/>
        <v>#VALUE!</v>
      </c>
      <c r="V52">
        <f t="shared" si="7"/>
        <v>26697</v>
      </c>
      <c r="W52">
        <v>620000</v>
      </c>
    </row>
    <row r="53" spans="1:23" x14ac:dyDescent="0.35">
      <c r="A53" t="s">
        <v>4</v>
      </c>
      <c r="B53" s="45" t="s">
        <v>1293</v>
      </c>
      <c r="C53" t="s">
        <v>5</v>
      </c>
      <c r="D53" t="s">
        <v>8</v>
      </c>
      <c r="E53" t="s">
        <v>39</v>
      </c>
      <c r="F53" t="s">
        <v>176</v>
      </c>
      <c r="G53" t="s">
        <v>177</v>
      </c>
      <c r="H53" t="s">
        <v>178</v>
      </c>
      <c r="I53" t="s">
        <v>179</v>
      </c>
      <c r="J53" t="s">
        <v>68</v>
      </c>
      <c r="K53" t="s">
        <v>180</v>
      </c>
      <c r="L53" t="s">
        <v>181</v>
      </c>
      <c r="O53" s="45" t="s">
        <v>1293</v>
      </c>
      <c r="P53" t="s">
        <v>39</v>
      </c>
      <c r="Q53" s="4">
        <v>2943074</v>
      </c>
      <c r="R53">
        <f t="shared" si="3"/>
        <v>1399918</v>
      </c>
      <c r="S53">
        <f t="shared" si="4"/>
        <v>453573</v>
      </c>
      <c r="T53">
        <f t="shared" si="5"/>
        <v>1000</v>
      </c>
      <c r="U53" t="e">
        <f t="shared" si="6"/>
        <v>#VALUE!</v>
      </c>
      <c r="V53">
        <f t="shared" si="7"/>
        <v>34289</v>
      </c>
      <c r="W53">
        <v>620000</v>
      </c>
    </row>
    <row r="54" spans="1:23" x14ac:dyDescent="0.35">
      <c r="A54" t="s">
        <v>4</v>
      </c>
      <c r="B54" s="45" t="s">
        <v>1293</v>
      </c>
      <c r="C54" t="s">
        <v>5</v>
      </c>
      <c r="D54" t="s">
        <v>8</v>
      </c>
      <c r="E54" t="s">
        <v>37</v>
      </c>
      <c r="F54" t="s">
        <v>182</v>
      </c>
      <c r="G54" t="s">
        <v>183</v>
      </c>
      <c r="H54" t="s">
        <v>184</v>
      </c>
      <c r="I54" t="s">
        <v>185</v>
      </c>
      <c r="J54" t="s">
        <v>68</v>
      </c>
      <c r="K54" t="s">
        <v>186</v>
      </c>
      <c r="L54" t="s">
        <v>187</v>
      </c>
      <c r="O54" s="45" t="s">
        <v>1293</v>
      </c>
      <c r="P54" t="s">
        <v>37</v>
      </c>
      <c r="Q54" s="4">
        <v>4028560</v>
      </c>
      <c r="R54">
        <f t="shared" si="3"/>
        <v>32051435</v>
      </c>
      <c r="S54">
        <f t="shared" si="4"/>
        <v>10256459</v>
      </c>
      <c r="T54">
        <f t="shared" si="5"/>
        <v>1000</v>
      </c>
      <c r="U54" t="e">
        <f t="shared" si="6"/>
        <v>#VALUE!</v>
      </c>
      <c r="V54">
        <f t="shared" si="7"/>
        <v>23270</v>
      </c>
      <c r="W54">
        <v>620000</v>
      </c>
    </row>
    <row r="55" spans="1:23" x14ac:dyDescent="0.35">
      <c r="A55" t="s">
        <v>4</v>
      </c>
      <c r="B55" s="45" t="s">
        <v>1293</v>
      </c>
      <c r="C55" t="s">
        <v>5</v>
      </c>
      <c r="D55" t="s">
        <v>8</v>
      </c>
      <c r="E55" t="s">
        <v>42</v>
      </c>
      <c r="F55" t="s">
        <v>188</v>
      </c>
      <c r="G55" t="s">
        <v>189</v>
      </c>
      <c r="H55" t="s">
        <v>190</v>
      </c>
      <c r="I55" t="s">
        <v>191</v>
      </c>
      <c r="J55" t="s">
        <v>68</v>
      </c>
      <c r="K55" t="s">
        <v>192</v>
      </c>
      <c r="L55" t="s">
        <v>193</v>
      </c>
      <c r="O55" s="45" t="s">
        <v>1293</v>
      </c>
      <c r="P55" t="s">
        <v>42</v>
      </c>
      <c r="Q55" s="4">
        <v>15974708</v>
      </c>
      <c r="R55">
        <f t="shared" si="3"/>
        <v>22899500</v>
      </c>
      <c r="S55">
        <f t="shared" si="4"/>
        <v>7451497</v>
      </c>
      <c r="T55">
        <f t="shared" si="5"/>
        <v>1000</v>
      </c>
      <c r="U55" t="e">
        <f t="shared" si="6"/>
        <v>#VALUE!</v>
      </c>
      <c r="V55">
        <f t="shared" si="7"/>
        <v>24881</v>
      </c>
      <c r="W55">
        <v>620000</v>
      </c>
    </row>
    <row r="56" spans="1:23" x14ac:dyDescent="0.35">
      <c r="A56" t="s">
        <v>4</v>
      </c>
      <c r="B56" s="45" t="s">
        <v>1293</v>
      </c>
      <c r="C56" t="s">
        <v>5</v>
      </c>
      <c r="D56" t="s">
        <v>8</v>
      </c>
      <c r="E56" t="s">
        <v>43</v>
      </c>
      <c r="F56" t="s">
        <v>194</v>
      </c>
      <c r="G56" t="s">
        <v>195</v>
      </c>
      <c r="H56" t="s">
        <v>196</v>
      </c>
      <c r="I56" t="s">
        <v>197</v>
      </c>
      <c r="J56" t="s">
        <v>68</v>
      </c>
      <c r="K56" t="s">
        <v>198</v>
      </c>
      <c r="L56" t="s">
        <v>199</v>
      </c>
      <c r="O56" s="45" t="s">
        <v>1293</v>
      </c>
      <c r="P56" t="s">
        <v>43</v>
      </c>
      <c r="Q56" s="4">
        <v>8692437</v>
      </c>
      <c r="R56">
        <f t="shared" si="3"/>
        <v>25306292</v>
      </c>
      <c r="S56">
        <f t="shared" si="4"/>
        <v>10486927</v>
      </c>
      <c r="T56">
        <f t="shared" si="5"/>
        <v>1000</v>
      </c>
      <c r="U56" t="e">
        <f t="shared" si="6"/>
        <v>#VALUE!</v>
      </c>
      <c r="V56">
        <f t="shared" si="7"/>
        <v>19762</v>
      </c>
      <c r="W56">
        <v>620000</v>
      </c>
    </row>
    <row r="57" spans="1:23" x14ac:dyDescent="0.35">
      <c r="A57" t="s">
        <v>4</v>
      </c>
      <c r="B57" s="45" t="s">
        <v>1293</v>
      </c>
      <c r="C57" t="s">
        <v>5</v>
      </c>
      <c r="D57" t="s">
        <v>8</v>
      </c>
      <c r="E57" t="s">
        <v>44</v>
      </c>
      <c r="F57" t="s">
        <v>200</v>
      </c>
      <c r="G57" t="s">
        <v>201</v>
      </c>
      <c r="H57" t="s">
        <v>202</v>
      </c>
      <c r="I57" t="s">
        <v>203</v>
      </c>
      <c r="J57" t="s">
        <v>68</v>
      </c>
      <c r="K57" t="s">
        <v>204</v>
      </c>
      <c r="L57" t="s">
        <v>205</v>
      </c>
      <c r="O57" s="45" t="s">
        <v>1293</v>
      </c>
      <c r="P57" t="s">
        <v>44</v>
      </c>
      <c r="Q57" s="4">
        <v>7472390</v>
      </c>
      <c r="R57">
        <f t="shared" si="3"/>
        <v>3566067</v>
      </c>
      <c r="S57">
        <f t="shared" si="4"/>
        <v>1801220</v>
      </c>
      <c r="T57">
        <f t="shared" si="5"/>
        <v>1000</v>
      </c>
      <c r="U57" t="e">
        <f t="shared" si="6"/>
        <v>#VALUE!</v>
      </c>
      <c r="V57">
        <f t="shared" si="7"/>
        <v>30712</v>
      </c>
      <c r="W57">
        <v>620000</v>
      </c>
    </row>
    <row r="58" spans="1:23" x14ac:dyDescent="0.35">
      <c r="A58" t="s">
        <v>4</v>
      </c>
      <c r="B58" s="45" t="s">
        <v>1293</v>
      </c>
      <c r="C58" t="s">
        <v>5</v>
      </c>
      <c r="D58" t="s">
        <v>8</v>
      </c>
      <c r="E58" t="s">
        <v>40</v>
      </c>
      <c r="F58" t="s">
        <v>206</v>
      </c>
      <c r="G58" t="s">
        <v>207</v>
      </c>
      <c r="H58" t="s">
        <v>208</v>
      </c>
      <c r="I58" t="s">
        <v>209</v>
      </c>
      <c r="J58" t="s">
        <v>68</v>
      </c>
      <c r="K58" t="s">
        <v>210</v>
      </c>
      <c r="L58" t="s">
        <v>211</v>
      </c>
      <c r="O58" s="45" t="s">
        <v>1293</v>
      </c>
      <c r="P58" t="s">
        <v>40</v>
      </c>
      <c r="Q58" s="4">
        <v>8827031</v>
      </c>
      <c r="R58">
        <f t="shared" si="3"/>
        <v>43914750</v>
      </c>
      <c r="S58">
        <f t="shared" si="4"/>
        <v>24521996</v>
      </c>
      <c r="T58">
        <f t="shared" si="5"/>
        <v>1000</v>
      </c>
      <c r="U58" t="e">
        <f t="shared" si="6"/>
        <v>#VALUE!</v>
      </c>
      <c r="V58">
        <f t="shared" si="7"/>
        <v>6813</v>
      </c>
      <c r="W58">
        <v>620000</v>
      </c>
    </row>
    <row r="59" spans="1:23" x14ac:dyDescent="0.35">
      <c r="A59" t="s">
        <v>4</v>
      </c>
      <c r="B59" s="45" t="s">
        <v>1293</v>
      </c>
      <c r="C59" t="s">
        <v>5</v>
      </c>
      <c r="D59" t="s">
        <v>8</v>
      </c>
      <c r="E59" t="s">
        <v>21</v>
      </c>
      <c r="F59" t="s">
        <v>212</v>
      </c>
      <c r="G59" t="s">
        <v>213</v>
      </c>
      <c r="H59" t="s">
        <v>214</v>
      </c>
      <c r="I59" t="s">
        <v>215</v>
      </c>
      <c r="J59" t="s">
        <v>68</v>
      </c>
      <c r="K59" t="s">
        <v>216</v>
      </c>
      <c r="L59" t="s">
        <v>217</v>
      </c>
      <c r="O59" s="45" t="s">
        <v>1293</v>
      </c>
      <c r="P59" t="s">
        <v>21</v>
      </c>
      <c r="Q59" s="4">
        <v>9689190</v>
      </c>
      <c r="R59">
        <f t="shared" si="3"/>
        <v>5879506</v>
      </c>
      <c r="S59">
        <f t="shared" si="4"/>
        <v>3227849</v>
      </c>
      <c r="T59">
        <f t="shared" si="5"/>
        <v>1000</v>
      </c>
      <c r="U59" t="e">
        <f t="shared" si="6"/>
        <v>#VALUE!</v>
      </c>
      <c r="V59">
        <f t="shared" si="7"/>
        <v>25125</v>
      </c>
      <c r="W59">
        <v>620000</v>
      </c>
    </row>
    <row r="60" spans="1:23" x14ac:dyDescent="0.35">
      <c r="A60" t="s">
        <v>4</v>
      </c>
      <c r="B60" s="45" t="s">
        <v>1293</v>
      </c>
      <c r="C60" t="s">
        <v>5</v>
      </c>
      <c r="D60" t="s">
        <v>8</v>
      </c>
      <c r="E60" t="s">
        <v>24</v>
      </c>
      <c r="F60" t="s">
        <v>218</v>
      </c>
      <c r="G60" t="s">
        <v>219</v>
      </c>
      <c r="H60" t="s">
        <v>220</v>
      </c>
      <c r="I60" t="s">
        <v>221</v>
      </c>
      <c r="J60" t="s">
        <v>68</v>
      </c>
      <c r="K60" t="s">
        <v>222</v>
      </c>
      <c r="L60" t="s">
        <v>223</v>
      </c>
      <c r="O60" s="45" t="s">
        <v>1293</v>
      </c>
      <c r="P60" t="s">
        <v>24</v>
      </c>
      <c r="Q60" s="4">
        <v>9622199</v>
      </c>
      <c r="R60">
        <f t="shared" si="3"/>
        <v>24170010</v>
      </c>
      <c r="S60">
        <f t="shared" si="4"/>
        <v>18100920</v>
      </c>
      <c r="T60">
        <f t="shared" si="5"/>
        <v>1000</v>
      </c>
      <c r="U60" t="e">
        <f t="shared" si="6"/>
        <v>#VALUE!</v>
      </c>
      <c r="V60">
        <f t="shared" si="7"/>
        <v>25278</v>
      </c>
      <c r="W60">
        <v>620000</v>
      </c>
    </row>
    <row r="61" spans="1:23" x14ac:dyDescent="0.35">
      <c r="A61" t="s">
        <v>4</v>
      </c>
      <c r="B61" s="45" t="s">
        <v>1293</v>
      </c>
      <c r="C61" t="s">
        <v>5</v>
      </c>
      <c r="D61" t="s">
        <v>8</v>
      </c>
      <c r="E61" t="s">
        <v>20</v>
      </c>
      <c r="F61" t="s">
        <v>224</v>
      </c>
      <c r="G61" t="s">
        <v>225</v>
      </c>
      <c r="H61" t="s">
        <v>226</v>
      </c>
      <c r="I61" t="s">
        <v>227</v>
      </c>
      <c r="J61" t="s">
        <v>68</v>
      </c>
      <c r="K61" t="s">
        <v>228</v>
      </c>
      <c r="L61" t="s">
        <v>229</v>
      </c>
      <c r="O61" s="45" t="s">
        <v>1293</v>
      </c>
      <c r="P61" t="s">
        <v>20</v>
      </c>
      <c r="Q61" s="4">
        <v>9595828</v>
      </c>
      <c r="R61">
        <f t="shared" si="3"/>
        <v>2857945</v>
      </c>
      <c r="S61">
        <f t="shared" si="4"/>
        <v>1704193</v>
      </c>
      <c r="T61">
        <f t="shared" si="5"/>
        <v>1000</v>
      </c>
      <c r="U61" t="e">
        <f t="shared" si="6"/>
        <v>#VALUE!</v>
      </c>
      <c r="V61">
        <f t="shared" si="7"/>
        <v>48349</v>
      </c>
      <c r="W61">
        <v>620000</v>
      </c>
    </row>
    <row r="62" spans="1:23" x14ac:dyDescent="0.35">
      <c r="A62" t="s">
        <v>4</v>
      </c>
      <c r="B62" s="45" t="s">
        <v>1293</v>
      </c>
      <c r="C62" t="s">
        <v>5</v>
      </c>
      <c r="D62" t="s">
        <v>8</v>
      </c>
      <c r="E62" t="s">
        <v>18</v>
      </c>
      <c r="F62" t="s">
        <v>230</v>
      </c>
      <c r="G62" t="s">
        <v>231</v>
      </c>
      <c r="H62" t="s">
        <v>232</v>
      </c>
      <c r="I62" t="s">
        <v>233</v>
      </c>
      <c r="J62" t="s">
        <v>68</v>
      </c>
      <c r="K62" t="s">
        <v>234</v>
      </c>
      <c r="L62" t="s">
        <v>235</v>
      </c>
      <c r="O62" s="45" t="s">
        <v>1293</v>
      </c>
      <c r="P62" t="s">
        <v>18</v>
      </c>
      <c r="Q62" s="4">
        <v>4851221</v>
      </c>
      <c r="R62">
        <f t="shared" si="3"/>
        <v>22741671</v>
      </c>
      <c r="S62">
        <f t="shared" si="4"/>
        <v>14195351</v>
      </c>
      <c r="T62">
        <f t="shared" si="5"/>
        <v>1000</v>
      </c>
      <c r="U62" t="e">
        <f t="shared" si="6"/>
        <v>#VALUE!</v>
      </c>
      <c r="V62">
        <f t="shared" si="7"/>
        <v>36725</v>
      </c>
      <c r="W62">
        <v>620000</v>
      </c>
    </row>
    <row r="63" spans="1:23" x14ac:dyDescent="0.35">
      <c r="A63" t="s">
        <v>4</v>
      </c>
      <c r="B63" s="45" t="s">
        <v>1293</v>
      </c>
      <c r="C63" t="s">
        <v>5</v>
      </c>
      <c r="D63" t="s">
        <v>8</v>
      </c>
      <c r="E63" t="s">
        <v>22</v>
      </c>
      <c r="F63" t="s">
        <v>236</v>
      </c>
      <c r="G63" t="s">
        <v>237</v>
      </c>
      <c r="H63" t="s">
        <v>238</v>
      </c>
      <c r="I63" t="s">
        <v>239</v>
      </c>
      <c r="J63" t="s">
        <v>68</v>
      </c>
      <c r="K63" t="s">
        <v>240</v>
      </c>
      <c r="L63" t="s">
        <v>241</v>
      </c>
      <c r="O63" s="45" t="s">
        <v>1293</v>
      </c>
      <c r="P63" t="s">
        <v>22</v>
      </c>
      <c r="Q63" s="4">
        <v>5208316</v>
      </c>
      <c r="R63">
        <f t="shared" si="3"/>
        <v>3331646</v>
      </c>
      <c r="S63">
        <f t="shared" si="4"/>
        <v>2104601</v>
      </c>
      <c r="T63">
        <f t="shared" si="5"/>
        <v>1000</v>
      </c>
      <c r="U63" t="e">
        <f t="shared" si="6"/>
        <v>#VALUE!</v>
      </c>
      <c r="V63">
        <f t="shared" si="7"/>
        <v>51633</v>
      </c>
      <c r="W63">
        <v>620000</v>
      </c>
    </row>
    <row r="64" spans="1:23" x14ac:dyDescent="0.35">
      <c r="A64" t="s">
        <v>4</v>
      </c>
      <c r="B64" s="45" t="s">
        <v>1293</v>
      </c>
      <c r="C64" t="s">
        <v>5</v>
      </c>
      <c r="D64" t="s">
        <v>8</v>
      </c>
      <c r="E64" t="s">
        <v>23</v>
      </c>
      <c r="F64" t="s">
        <v>242</v>
      </c>
      <c r="G64" t="s">
        <v>243</v>
      </c>
      <c r="H64" t="s">
        <v>244</v>
      </c>
      <c r="I64" t="s">
        <v>245</v>
      </c>
      <c r="J64" t="s">
        <v>68</v>
      </c>
      <c r="K64" t="s">
        <v>246</v>
      </c>
      <c r="L64" t="s">
        <v>247</v>
      </c>
      <c r="O64" s="45" t="s">
        <v>1293</v>
      </c>
      <c r="P64" t="s">
        <v>23</v>
      </c>
      <c r="Q64" s="4">
        <v>3523308</v>
      </c>
      <c r="R64">
        <f t="shared" si="3"/>
        <v>25772981</v>
      </c>
      <c r="S64">
        <f t="shared" si="4"/>
        <v>17015322</v>
      </c>
      <c r="T64">
        <f t="shared" si="5"/>
        <v>1000</v>
      </c>
      <c r="U64" t="e">
        <f t="shared" si="6"/>
        <v>#VALUE!</v>
      </c>
      <c r="V64">
        <f t="shared" si="7"/>
        <v>36271</v>
      </c>
      <c r="W64">
        <v>620000</v>
      </c>
    </row>
    <row r="65" spans="1:23" x14ac:dyDescent="0.35">
      <c r="A65" t="s">
        <v>4</v>
      </c>
      <c r="B65" s="45" t="s">
        <v>1293</v>
      </c>
      <c r="C65" t="s">
        <v>5</v>
      </c>
      <c r="D65" t="s">
        <v>8</v>
      </c>
      <c r="E65" t="s">
        <v>26</v>
      </c>
      <c r="F65" t="s">
        <v>248</v>
      </c>
      <c r="G65" t="s">
        <v>249</v>
      </c>
      <c r="H65" t="s">
        <v>250</v>
      </c>
      <c r="I65" t="s">
        <v>251</v>
      </c>
      <c r="J65" t="s">
        <v>68</v>
      </c>
      <c r="K65" t="s">
        <v>252</v>
      </c>
      <c r="L65" t="s">
        <v>253</v>
      </c>
      <c r="O65" s="45" t="s">
        <v>1293</v>
      </c>
      <c r="P65" t="s">
        <v>26</v>
      </c>
      <c r="Q65" s="4">
        <v>1963719</v>
      </c>
      <c r="R65">
        <f t="shared" si="3"/>
        <v>3090345</v>
      </c>
      <c r="S65">
        <f t="shared" si="4"/>
        <v>2228448</v>
      </c>
      <c r="T65">
        <f t="shared" si="5"/>
        <v>1000</v>
      </c>
      <c r="U65" t="e">
        <f t="shared" si="6"/>
        <v>#VALUE!</v>
      </c>
      <c r="V65">
        <f t="shared" si="7"/>
        <v>40972</v>
      </c>
      <c r="W65">
        <v>620000</v>
      </c>
    </row>
    <row r="66" spans="1:23" x14ac:dyDescent="0.35">
      <c r="A66" t="s">
        <v>4</v>
      </c>
      <c r="B66" s="45" t="s">
        <v>1293</v>
      </c>
      <c r="C66" t="s">
        <v>5</v>
      </c>
      <c r="D66" t="s">
        <v>8</v>
      </c>
      <c r="E66" t="s">
        <v>25</v>
      </c>
      <c r="F66" t="s">
        <v>254</v>
      </c>
      <c r="G66" t="s">
        <v>255</v>
      </c>
      <c r="H66" t="s">
        <v>256</v>
      </c>
      <c r="I66" t="s">
        <v>257</v>
      </c>
      <c r="J66" t="s">
        <v>68</v>
      </c>
      <c r="K66" t="s">
        <v>258</v>
      </c>
      <c r="L66" t="s">
        <v>259</v>
      </c>
      <c r="O66" s="45" t="s">
        <v>1293</v>
      </c>
      <c r="P66" t="s">
        <v>25</v>
      </c>
      <c r="Q66" s="4">
        <v>2450724</v>
      </c>
      <c r="R66">
        <f t="shared" si="3"/>
        <v>2388025</v>
      </c>
      <c r="S66">
        <f t="shared" si="4"/>
        <v>2090477</v>
      </c>
      <c r="T66">
        <f t="shared" si="5"/>
        <v>1000</v>
      </c>
      <c r="U66" t="e">
        <f t="shared" si="6"/>
        <v>#VALUE!</v>
      </c>
      <c r="V66">
        <f t="shared" si="7"/>
        <v>46330</v>
      </c>
      <c r="W66">
        <v>620000</v>
      </c>
    </row>
    <row r="67" spans="1:23" x14ac:dyDescent="0.35">
      <c r="A67" t="s">
        <v>4</v>
      </c>
      <c r="B67" s="45" t="s">
        <v>1293</v>
      </c>
      <c r="C67" t="s">
        <v>5</v>
      </c>
      <c r="D67" t="s">
        <v>8</v>
      </c>
      <c r="E67" t="s">
        <v>29</v>
      </c>
      <c r="F67" t="s">
        <v>260</v>
      </c>
      <c r="G67" t="s">
        <v>261</v>
      </c>
      <c r="H67" t="s">
        <v>262</v>
      </c>
      <c r="I67" t="s">
        <v>263</v>
      </c>
      <c r="J67" t="s">
        <v>68</v>
      </c>
      <c r="K67" t="s">
        <v>258</v>
      </c>
      <c r="L67" t="s">
        <v>264</v>
      </c>
      <c r="O67" s="45" t="s">
        <v>1293</v>
      </c>
      <c r="P67" t="s">
        <v>29</v>
      </c>
      <c r="Q67" s="4">
        <v>3649259</v>
      </c>
      <c r="R67">
        <f t="shared" si="3"/>
        <v>2183590</v>
      </c>
      <c r="S67">
        <f t="shared" si="4"/>
        <v>1911515</v>
      </c>
      <c r="T67">
        <f t="shared" si="5"/>
        <v>1000</v>
      </c>
      <c r="U67" t="e">
        <f t="shared" si="6"/>
        <v>#VALUE!</v>
      </c>
      <c r="V67">
        <f t="shared" si="7"/>
        <v>54504</v>
      </c>
      <c r="W67">
        <v>620000</v>
      </c>
    </row>
    <row r="68" spans="1:23" x14ac:dyDescent="0.35">
      <c r="A68" t="s">
        <v>4</v>
      </c>
      <c r="B68" s="50" t="s">
        <v>1333</v>
      </c>
      <c r="C68" t="s">
        <v>5</v>
      </c>
      <c r="D68" t="s">
        <v>7</v>
      </c>
      <c r="E68" t="s">
        <v>19</v>
      </c>
      <c r="F68" t="s">
        <v>17</v>
      </c>
      <c r="G68" t="s">
        <v>17</v>
      </c>
      <c r="H68" t="s">
        <v>17</v>
      </c>
      <c r="I68" t="s">
        <v>17</v>
      </c>
      <c r="J68" t="s">
        <v>17</v>
      </c>
      <c r="K68" t="s">
        <v>17</v>
      </c>
      <c r="L68" t="s">
        <v>17</v>
      </c>
      <c r="O68" s="50" t="s">
        <v>1333</v>
      </c>
      <c r="P68" t="s">
        <v>19</v>
      </c>
      <c r="Q68" s="4">
        <v>0</v>
      </c>
      <c r="R68">
        <f t="shared" si="3"/>
        <v>0</v>
      </c>
      <c r="S68">
        <f t="shared" si="4"/>
        <v>0</v>
      </c>
      <c r="T68">
        <f t="shared" si="5"/>
        <v>0</v>
      </c>
      <c r="U68">
        <f t="shared" si="6"/>
        <v>0</v>
      </c>
      <c r="V68">
        <f t="shared" si="7"/>
        <v>0</v>
      </c>
      <c r="W68">
        <v>620000</v>
      </c>
    </row>
    <row r="69" spans="1:23" x14ac:dyDescent="0.35">
      <c r="A69" t="s">
        <v>4</v>
      </c>
      <c r="B69" s="50" t="s">
        <v>1333</v>
      </c>
      <c r="C69" t="s">
        <v>5</v>
      </c>
      <c r="D69" t="s">
        <v>7</v>
      </c>
      <c r="E69" t="s">
        <v>39</v>
      </c>
      <c r="F69" t="s">
        <v>17</v>
      </c>
      <c r="G69" t="s">
        <v>17</v>
      </c>
      <c r="H69" t="s">
        <v>17</v>
      </c>
      <c r="I69" t="s">
        <v>17</v>
      </c>
      <c r="J69" t="s">
        <v>17</v>
      </c>
      <c r="K69" t="s">
        <v>17</v>
      </c>
      <c r="L69" t="s">
        <v>17</v>
      </c>
      <c r="O69" s="50" t="s">
        <v>1333</v>
      </c>
      <c r="P69" t="s">
        <v>39</v>
      </c>
      <c r="Q69" s="4">
        <v>0</v>
      </c>
      <c r="R69">
        <f t="shared" ref="R69:R132" si="8">_xlfn.NUMBERVALUE(H69)</f>
        <v>0</v>
      </c>
      <c r="S69">
        <f t="shared" ref="S69:S132" si="9">_xlfn.NUMBERVALUE(I69)</f>
        <v>0</v>
      </c>
      <c r="T69">
        <f t="shared" ref="T69:T132" si="10">_xlfn.NUMBERVALUE(J69)</f>
        <v>0</v>
      </c>
      <c r="U69">
        <f t="shared" ref="U69:U132" si="11">_xlfn.NUMBERVALUE(K69)</f>
        <v>0</v>
      </c>
      <c r="V69">
        <f t="shared" ref="V69:V132" si="12">_xlfn.NUMBERVALUE(L69)</f>
        <v>0</v>
      </c>
      <c r="W69">
        <v>620000</v>
      </c>
    </row>
    <row r="70" spans="1:23" x14ac:dyDescent="0.35">
      <c r="A70" t="s">
        <v>4</v>
      </c>
      <c r="B70" s="50" t="s">
        <v>1333</v>
      </c>
      <c r="C70" t="s">
        <v>5</v>
      </c>
      <c r="D70" t="s">
        <v>7</v>
      </c>
      <c r="E70" t="s">
        <v>37</v>
      </c>
      <c r="F70" t="s">
        <v>17</v>
      </c>
      <c r="G70" t="s">
        <v>17</v>
      </c>
      <c r="H70" t="s">
        <v>17</v>
      </c>
      <c r="I70" t="s">
        <v>17</v>
      </c>
      <c r="J70" t="s">
        <v>17</v>
      </c>
      <c r="K70" t="s">
        <v>17</v>
      </c>
      <c r="L70" t="s">
        <v>17</v>
      </c>
      <c r="O70" s="50" t="s">
        <v>1333</v>
      </c>
      <c r="P70" t="s">
        <v>37</v>
      </c>
      <c r="Q70" s="4">
        <v>0</v>
      </c>
      <c r="R70">
        <f t="shared" si="8"/>
        <v>0</v>
      </c>
      <c r="S70">
        <f t="shared" si="9"/>
        <v>0</v>
      </c>
      <c r="T70">
        <f t="shared" si="10"/>
        <v>0</v>
      </c>
      <c r="U70">
        <f t="shared" si="11"/>
        <v>0</v>
      </c>
      <c r="V70">
        <f t="shared" si="12"/>
        <v>0</v>
      </c>
      <c r="W70">
        <v>620000</v>
      </c>
    </row>
    <row r="71" spans="1:23" x14ac:dyDescent="0.35">
      <c r="A71" t="s">
        <v>4</v>
      </c>
      <c r="B71" s="50" t="s">
        <v>1333</v>
      </c>
      <c r="C71" t="s">
        <v>5</v>
      </c>
      <c r="D71" t="s">
        <v>7</v>
      </c>
      <c r="E71" t="s">
        <v>42</v>
      </c>
      <c r="F71" t="s">
        <v>17</v>
      </c>
      <c r="G71" t="s">
        <v>17</v>
      </c>
      <c r="H71" t="s">
        <v>17</v>
      </c>
      <c r="I71" t="s">
        <v>17</v>
      </c>
      <c r="J71" t="s">
        <v>17</v>
      </c>
      <c r="K71" t="s">
        <v>17</v>
      </c>
      <c r="L71" t="s">
        <v>17</v>
      </c>
      <c r="O71" s="50" t="s">
        <v>1333</v>
      </c>
      <c r="P71" t="s">
        <v>42</v>
      </c>
      <c r="Q71" s="4">
        <v>0</v>
      </c>
      <c r="R71">
        <f t="shared" si="8"/>
        <v>0</v>
      </c>
      <c r="S71">
        <f t="shared" si="9"/>
        <v>0</v>
      </c>
      <c r="T71">
        <f t="shared" si="10"/>
        <v>0</v>
      </c>
      <c r="U71">
        <f t="shared" si="11"/>
        <v>0</v>
      </c>
      <c r="V71">
        <f t="shared" si="12"/>
        <v>0</v>
      </c>
      <c r="W71">
        <v>620000</v>
      </c>
    </row>
    <row r="72" spans="1:23" x14ac:dyDescent="0.35">
      <c r="A72" t="s">
        <v>4</v>
      </c>
      <c r="B72" s="50" t="s">
        <v>1333</v>
      </c>
      <c r="C72" t="s">
        <v>5</v>
      </c>
      <c r="D72" t="s">
        <v>7</v>
      </c>
      <c r="E72" t="s">
        <v>43</v>
      </c>
      <c r="F72" t="s">
        <v>17</v>
      </c>
      <c r="G72" t="s">
        <v>17</v>
      </c>
      <c r="H72" t="s">
        <v>17</v>
      </c>
      <c r="I72" t="s">
        <v>17</v>
      </c>
      <c r="J72" t="s">
        <v>17</v>
      </c>
      <c r="K72" t="s">
        <v>17</v>
      </c>
      <c r="L72" t="s">
        <v>17</v>
      </c>
      <c r="O72" s="50" t="s">
        <v>1333</v>
      </c>
      <c r="P72" t="s">
        <v>43</v>
      </c>
      <c r="Q72" s="4">
        <v>0</v>
      </c>
      <c r="R72">
        <f t="shared" si="8"/>
        <v>0</v>
      </c>
      <c r="S72">
        <f t="shared" si="9"/>
        <v>0</v>
      </c>
      <c r="T72">
        <f t="shared" si="10"/>
        <v>0</v>
      </c>
      <c r="U72">
        <f t="shared" si="11"/>
        <v>0</v>
      </c>
      <c r="V72">
        <f t="shared" si="12"/>
        <v>0</v>
      </c>
      <c r="W72">
        <v>620000</v>
      </c>
    </row>
    <row r="73" spans="1:23" x14ac:dyDescent="0.35">
      <c r="A73" t="s">
        <v>4</v>
      </c>
      <c r="B73" s="50" t="s">
        <v>1333</v>
      </c>
      <c r="C73" t="s">
        <v>5</v>
      </c>
      <c r="D73" t="s">
        <v>7</v>
      </c>
      <c r="E73" t="s">
        <v>44</v>
      </c>
      <c r="F73" t="s">
        <v>17</v>
      </c>
      <c r="G73" t="s">
        <v>17</v>
      </c>
      <c r="H73" t="s">
        <v>17</v>
      </c>
      <c r="I73" t="s">
        <v>17</v>
      </c>
      <c r="J73" t="s">
        <v>17</v>
      </c>
      <c r="K73" t="s">
        <v>17</v>
      </c>
      <c r="L73" t="s">
        <v>17</v>
      </c>
      <c r="O73" s="50" t="s">
        <v>1333</v>
      </c>
      <c r="P73" t="s">
        <v>44</v>
      </c>
      <c r="Q73" s="4">
        <v>0</v>
      </c>
      <c r="R73">
        <f t="shared" si="8"/>
        <v>0</v>
      </c>
      <c r="S73">
        <f t="shared" si="9"/>
        <v>0</v>
      </c>
      <c r="T73">
        <f t="shared" si="10"/>
        <v>0</v>
      </c>
      <c r="U73">
        <f t="shared" si="11"/>
        <v>0</v>
      </c>
      <c r="V73">
        <f t="shared" si="12"/>
        <v>0</v>
      </c>
      <c r="W73">
        <v>620000</v>
      </c>
    </row>
    <row r="74" spans="1:23" x14ac:dyDescent="0.35">
      <c r="A74" t="s">
        <v>4</v>
      </c>
      <c r="B74" s="50" t="s">
        <v>1333</v>
      </c>
      <c r="C74" t="s">
        <v>5</v>
      </c>
      <c r="D74" t="s">
        <v>7</v>
      </c>
      <c r="E74" t="s">
        <v>40</v>
      </c>
      <c r="F74" t="s">
        <v>17</v>
      </c>
      <c r="G74" t="s">
        <v>17</v>
      </c>
      <c r="H74" t="s">
        <v>17</v>
      </c>
      <c r="I74" t="s">
        <v>17</v>
      </c>
      <c r="J74" t="s">
        <v>17</v>
      </c>
      <c r="K74" t="s">
        <v>17</v>
      </c>
      <c r="L74" t="s">
        <v>17</v>
      </c>
      <c r="O74" s="50" t="s">
        <v>1333</v>
      </c>
      <c r="P74" t="s">
        <v>40</v>
      </c>
      <c r="Q74" s="4">
        <v>0</v>
      </c>
      <c r="R74">
        <f t="shared" si="8"/>
        <v>0</v>
      </c>
      <c r="S74">
        <f t="shared" si="9"/>
        <v>0</v>
      </c>
      <c r="T74">
        <f t="shared" si="10"/>
        <v>0</v>
      </c>
      <c r="U74">
        <f t="shared" si="11"/>
        <v>0</v>
      </c>
      <c r="V74">
        <f t="shared" si="12"/>
        <v>0</v>
      </c>
      <c r="W74">
        <v>620000</v>
      </c>
    </row>
    <row r="75" spans="1:23" x14ac:dyDescent="0.35">
      <c r="A75" t="s">
        <v>4</v>
      </c>
      <c r="B75" s="50" t="s">
        <v>1333</v>
      </c>
      <c r="C75" t="s">
        <v>5</v>
      </c>
      <c r="D75" t="s">
        <v>7</v>
      </c>
      <c r="E75" t="s">
        <v>21</v>
      </c>
      <c r="F75" t="s">
        <v>17</v>
      </c>
      <c r="G75" t="s">
        <v>17</v>
      </c>
      <c r="H75" t="s">
        <v>17</v>
      </c>
      <c r="I75" t="s">
        <v>17</v>
      </c>
      <c r="J75" t="s">
        <v>17</v>
      </c>
      <c r="K75" t="s">
        <v>17</v>
      </c>
      <c r="L75" t="s">
        <v>17</v>
      </c>
      <c r="O75" s="50" t="s">
        <v>1333</v>
      </c>
      <c r="P75" t="s">
        <v>21</v>
      </c>
      <c r="Q75" s="4">
        <v>0</v>
      </c>
      <c r="R75">
        <f t="shared" si="8"/>
        <v>0</v>
      </c>
      <c r="S75">
        <f t="shared" si="9"/>
        <v>0</v>
      </c>
      <c r="T75">
        <f t="shared" si="10"/>
        <v>0</v>
      </c>
      <c r="U75">
        <f t="shared" si="11"/>
        <v>0</v>
      </c>
      <c r="V75">
        <f t="shared" si="12"/>
        <v>0</v>
      </c>
      <c r="W75">
        <v>620000</v>
      </c>
    </row>
    <row r="76" spans="1:23" x14ac:dyDescent="0.35">
      <c r="A76" t="s">
        <v>4</v>
      </c>
      <c r="B76" s="50" t="s">
        <v>1333</v>
      </c>
      <c r="C76" t="s">
        <v>5</v>
      </c>
      <c r="D76" t="s">
        <v>7</v>
      </c>
      <c r="E76" t="s">
        <v>24</v>
      </c>
      <c r="F76" t="s">
        <v>17</v>
      </c>
      <c r="G76" t="s">
        <v>17</v>
      </c>
      <c r="H76" t="s">
        <v>17</v>
      </c>
      <c r="I76" t="s">
        <v>17</v>
      </c>
      <c r="J76" t="s">
        <v>17</v>
      </c>
      <c r="K76" t="s">
        <v>17</v>
      </c>
      <c r="L76" t="s">
        <v>17</v>
      </c>
      <c r="O76" s="50" t="s">
        <v>1333</v>
      </c>
      <c r="P76" t="s">
        <v>24</v>
      </c>
      <c r="Q76" s="4">
        <v>0</v>
      </c>
      <c r="R76">
        <f t="shared" si="8"/>
        <v>0</v>
      </c>
      <c r="S76">
        <f t="shared" si="9"/>
        <v>0</v>
      </c>
      <c r="T76">
        <f t="shared" si="10"/>
        <v>0</v>
      </c>
      <c r="U76">
        <f t="shared" si="11"/>
        <v>0</v>
      </c>
      <c r="V76">
        <f t="shared" si="12"/>
        <v>0</v>
      </c>
      <c r="W76">
        <v>620000</v>
      </c>
    </row>
    <row r="77" spans="1:23" x14ac:dyDescent="0.35">
      <c r="A77" t="s">
        <v>4</v>
      </c>
      <c r="B77" s="50" t="s">
        <v>1333</v>
      </c>
      <c r="C77" t="s">
        <v>5</v>
      </c>
      <c r="D77" t="s">
        <v>7</v>
      </c>
      <c r="E77" t="s">
        <v>20</v>
      </c>
      <c r="F77" t="s">
        <v>17</v>
      </c>
      <c r="G77" t="s">
        <v>17</v>
      </c>
      <c r="H77" t="s">
        <v>17</v>
      </c>
      <c r="I77" t="s">
        <v>17</v>
      </c>
      <c r="J77" t="s">
        <v>17</v>
      </c>
      <c r="K77" t="s">
        <v>17</v>
      </c>
      <c r="L77" t="s">
        <v>17</v>
      </c>
      <c r="O77" s="50" t="s">
        <v>1333</v>
      </c>
      <c r="P77" t="s">
        <v>20</v>
      </c>
      <c r="Q77" s="4">
        <v>0</v>
      </c>
      <c r="R77">
        <f t="shared" si="8"/>
        <v>0</v>
      </c>
      <c r="S77">
        <f t="shared" si="9"/>
        <v>0</v>
      </c>
      <c r="T77">
        <f t="shared" si="10"/>
        <v>0</v>
      </c>
      <c r="U77">
        <f t="shared" si="11"/>
        <v>0</v>
      </c>
      <c r="V77">
        <f t="shared" si="12"/>
        <v>0</v>
      </c>
      <c r="W77">
        <v>620000</v>
      </c>
    </row>
    <row r="78" spans="1:23" x14ac:dyDescent="0.35">
      <c r="A78" t="s">
        <v>4</v>
      </c>
      <c r="B78" s="50" t="s">
        <v>1333</v>
      </c>
      <c r="C78" t="s">
        <v>5</v>
      </c>
      <c r="D78" t="s">
        <v>7</v>
      </c>
      <c r="E78" t="s">
        <v>18</v>
      </c>
      <c r="F78" t="s">
        <v>17</v>
      </c>
      <c r="G78" t="s">
        <v>17</v>
      </c>
      <c r="H78" t="s">
        <v>17</v>
      </c>
      <c r="I78" t="s">
        <v>17</v>
      </c>
      <c r="J78" t="s">
        <v>17</v>
      </c>
      <c r="K78" t="s">
        <v>17</v>
      </c>
      <c r="L78" t="s">
        <v>17</v>
      </c>
      <c r="O78" s="50" t="s">
        <v>1333</v>
      </c>
      <c r="P78" t="s">
        <v>18</v>
      </c>
      <c r="Q78" s="4">
        <v>0</v>
      </c>
      <c r="R78">
        <f t="shared" si="8"/>
        <v>0</v>
      </c>
      <c r="S78">
        <f t="shared" si="9"/>
        <v>0</v>
      </c>
      <c r="T78">
        <f t="shared" si="10"/>
        <v>0</v>
      </c>
      <c r="U78">
        <f t="shared" si="11"/>
        <v>0</v>
      </c>
      <c r="V78">
        <f t="shared" si="12"/>
        <v>0</v>
      </c>
      <c r="W78">
        <v>620000</v>
      </c>
    </row>
    <row r="79" spans="1:23" x14ac:dyDescent="0.35">
      <c r="A79" t="s">
        <v>4</v>
      </c>
      <c r="B79" s="50" t="s">
        <v>1333</v>
      </c>
      <c r="C79" t="s">
        <v>5</v>
      </c>
      <c r="D79" t="s">
        <v>7</v>
      </c>
      <c r="E79" t="s">
        <v>22</v>
      </c>
      <c r="F79" t="s">
        <v>17</v>
      </c>
      <c r="G79" t="s">
        <v>17</v>
      </c>
      <c r="H79" t="s">
        <v>17</v>
      </c>
      <c r="I79" t="s">
        <v>17</v>
      </c>
      <c r="J79" t="s">
        <v>17</v>
      </c>
      <c r="K79" t="s">
        <v>17</v>
      </c>
      <c r="L79" t="s">
        <v>17</v>
      </c>
      <c r="O79" s="50" t="s">
        <v>1333</v>
      </c>
      <c r="P79" t="s">
        <v>22</v>
      </c>
      <c r="Q79" s="4">
        <v>0</v>
      </c>
      <c r="R79">
        <f t="shared" si="8"/>
        <v>0</v>
      </c>
      <c r="S79">
        <f t="shared" si="9"/>
        <v>0</v>
      </c>
      <c r="T79">
        <f t="shared" si="10"/>
        <v>0</v>
      </c>
      <c r="U79">
        <f t="shared" si="11"/>
        <v>0</v>
      </c>
      <c r="V79">
        <f t="shared" si="12"/>
        <v>0</v>
      </c>
      <c r="W79">
        <v>620000</v>
      </c>
    </row>
    <row r="80" spans="1:23" x14ac:dyDescent="0.35">
      <c r="A80" t="s">
        <v>4</v>
      </c>
      <c r="B80" s="50" t="s">
        <v>1333</v>
      </c>
      <c r="C80" t="s">
        <v>5</v>
      </c>
      <c r="D80" t="s">
        <v>7</v>
      </c>
      <c r="E80" t="s">
        <v>23</v>
      </c>
      <c r="F80" t="s">
        <v>17</v>
      </c>
      <c r="G80" t="s">
        <v>17</v>
      </c>
      <c r="H80" t="s">
        <v>17</v>
      </c>
      <c r="I80" t="s">
        <v>17</v>
      </c>
      <c r="J80" t="s">
        <v>17</v>
      </c>
      <c r="K80" t="s">
        <v>17</v>
      </c>
      <c r="L80" t="s">
        <v>17</v>
      </c>
      <c r="O80" s="50" t="s">
        <v>1333</v>
      </c>
      <c r="P80" t="s">
        <v>23</v>
      </c>
      <c r="Q80" s="4">
        <v>0</v>
      </c>
      <c r="R80">
        <f t="shared" si="8"/>
        <v>0</v>
      </c>
      <c r="S80">
        <f t="shared" si="9"/>
        <v>0</v>
      </c>
      <c r="T80">
        <f t="shared" si="10"/>
        <v>0</v>
      </c>
      <c r="U80">
        <f t="shared" si="11"/>
        <v>0</v>
      </c>
      <c r="V80">
        <f t="shared" si="12"/>
        <v>0</v>
      </c>
      <c r="W80">
        <v>620000</v>
      </c>
    </row>
    <row r="81" spans="1:23" x14ac:dyDescent="0.35">
      <c r="A81" t="s">
        <v>4</v>
      </c>
      <c r="B81" s="50" t="s">
        <v>1333</v>
      </c>
      <c r="C81" t="s">
        <v>5</v>
      </c>
      <c r="D81" t="s">
        <v>7</v>
      </c>
      <c r="E81" t="s">
        <v>26</v>
      </c>
      <c r="F81" t="s">
        <v>17</v>
      </c>
      <c r="G81" t="s">
        <v>265</v>
      </c>
      <c r="H81" t="s">
        <v>17</v>
      </c>
      <c r="I81" t="s">
        <v>17</v>
      </c>
      <c r="J81" t="s">
        <v>68</v>
      </c>
      <c r="K81" t="s">
        <v>31</v>
      </c>
      <c r="L81" t="s">
        <v>17</v>
      </c>
      <c r="O81" s="50" t="s">
        <v>1333</v>
      </c>
      <c r="P81" t="s">
        <v>26</v>
      </c>
      <c r="Q81" s="4">
        <v>0</v>
      </c>
      <c r="R81">
        <f t="shared" si="8"/>
        <v>0</v>
      </c>
      <c r="S81">
        <f t="shared" si="9"/>
        <v>0</v>
      </c>
      <c r="T81">
        <f t="shared" si="10"/>
        <v>1000</v>
      </c>
      <c r="U81">
        <f t="shared" si="11"/>
        <v>100</v>
      </c>
      <c r="V81">
        <f t="shared" si="12"/>
        <v>0</v>
      </c>
      <c r="W81">
        <v>620000</v>
      </c>
    </row>
    <row r="82" spans="1:23" x14ac:dyDescent="0.35">
      <c r="A82" t="s">
        <v>4</v>
      </c>
      <c r="B82" s="50" t="s">
        <v>1333</v>
      </c>
      <c r="C82" t="s">
        <v>5</v>
      </c>
      <c r="D82" t="s">
        <v>7</v>
      </c>
      <c r="E82" t="s">
        <v>25</v>
      </c>
      <c r="F82" t="s">
        <v>17</v>
      </c>
      <c r="G82" t="s">
        <v>266</v>
      </c>
      <c r="H82" t="s">
        <v>17</v>
      </c>
      <c r="I82" t="s">
        <v>17</v>
      </c>
      <c r="J82" t="s">
        <v>68</v>
      </c>
      <c r="K82" t="s">
        <v>31</v>
      </c>
      <c r="L82" t="s">
        <v>17</v>
      </c>
      <c r="O82" s="50" t="s">
        <v>1333</v>
      </c>
      <c r="P82" t="s">
        <v>25</v>
      </c>
      <c r="Q82" s="4">
        <v>0</v>
      </c>
      <c r="R82">
        <f t="shared" si="8"/>
        <v>0</v>
      </c>
      <c r="S82">
        <f t="shared" si="9"/>
        <v>0</v>
      </c>
      <c r="T82">
        <f t="shared" si="10"/>
        <v>1000</v>
      </c>
      <c r="U82">
        <f t="shared" si="11"/>
        <v>100</v>
      </c>
      <c r="V82">
        <f t="shared" si="12"/>
        <v>0</v>
      </c>
      <c r="W82">
        <v>620000</v>
      </c>
    </row>
    <row r="83" spans="1:23" x14ac:dyDescent="0.35">
      <c r="A83" t="s">
        <v>4</v>
      </c>
      <c r="B83" s="50" t="s">
        <v>1333</v>
      </c>
      <c r="C83" t="s">
        <v>5</v>
      </c>
      <c r="D83" t="s">
        <v>7</v>
      </c>
      <c r="E83" t="s">
        <v>29</v>
      </c>
      <c r="F83" t="s">
        <v>17</v>
      </c>
      <c r="G83" t="s">
        <v>17</v>
      </c>
      <c r="H83" t="s">
        <v>17</v>
      </c>
      <c r="I83" t="s">
        <v>17</v>
      </c>
      <c r="J83" t="s">
        <v>68</v>
      </c>
      <c r="K83" t="s">
        <v>31</v>
      </c>
      <c r="L83" t="s">
        <v>17</v>
      </c>
      <c r="O83" s="50" t="s">
        <v>1333</v>
      </c>
      <c r="P83" t="s">
        <v>29</v>
      </c>
      <c r="Q83" s="4">
        <v>0</v>
      </c>
      <c r="R83">
        <f t="shared" si="8"/>
        <v>0</v>
      </c>
      <c r="S83">
        <f t="shared" si="9"/>
        <v>0</v>
      </c>
      <c r="T83">
        <f t="shared" si="10"/>
        <v>1000</v>
      </c>
      <c r="U83">
        <f t="shared" si="11"/>
        <v>100</v>
      </c>
      <c r="V83">
        <f t="shared" si="12"/>
        <v>0</v>
      </c>
      <c r="W83">
        <v>620000</v>
      </c>
    </row>
    <row r="84" spans="1:23" x14ac:dyDescent="0.35">
      <c r="A84" t="s">
        <v>4</v>
      </c>
      <c r="B84" s="45" t="s">
        <v>1334</v>
      </c>
      <c r="C84" t="s">
        <v>5</v>
      </c>
      <c r="D84" t="s">
        <v>7</v>
      </c>
      <c r="E84" t="s">
        <v>19</v>
      </c>
      <c r="O84" s="45" t="s">
        <v>1334</v>
      </c>
      <c r="P84" t="s">
        <v>19</v>
      </c>
      <c r="R84">
        <f t="shared" si="8"/>
        <v>0</v>
      </c>
      <c r="S84">
        <f t="shared" si="9"/>
        <v>0</v>
      </c>
      <c r="T84">
        <f t="shared" si="10"/>
        <v>0</v>
      </c>
      <c r="U84">
        <f t="shared" si="11"/>
        <v>0</v>
      </c>
      <c r="V84">
        <f t="shared" si="12"/>
        <v>0</v>
      </c>
      <c r="W84">
        <v>620000</v>
      </c>
    </row>
    <row r="85" spans="1:23" x14ac:dyDescent="0.35">
      <c r="A85" t="s">
        <v>4</v>
      </c>
      <c r="B85" s="45" t="s">
        <v>1334</v>
      </c>
      <c r="C85" t="s">
        <v>5</v>
      </c>
      <c r="D85" t="s">
        <v>7</v>
      </c>
      <c r="E85" t="s">
        <v>39</v>
      </c>
      <c r="O85" s="45" t="s">
        <v>1334</v>
      </c>
      <c r="P85" t="s">
        <v>39</v>
      </c>
      <c r="R85">
        <f t="shared" si="8"/>
        <v>0</v>
      </c>
      <c r="S85">
        <f t="shared" si="9"/>
        <v>0</v>
      </c>
      <c r="T85">
        <f t="shared" si="10"/>
        <v>0</v>
      </c>
      <c r="U85">
        <f t="shared" si="11"/>
        <v>0</v>
      </c>
      <c r="V85">
        <f t="shared" si="12"/>
        <v>0</v>
      </c>
      <c r="W85">
        <v>620000</v>
      </c>
    </row>
    <row r="86" spans="1:23" x14ac:dyDescent="0.35">
      <c r="A86" t="s">
        <v>4</v>
      </c>
      <c r="B86" s="45" t="s">
        <v>1334</v>
      </c>
      <c r="C86" t="s">
        <v>5</v>
      </c>
      <c r="D86" t="s">
        <v>7</v>
      </c>
      <c r="E86" t="s">
        <v>37</v>
      </c>
      <c r="O86" s="45" t="s">
        <v>1334</v>
      </c>
      <c r="P86" t="s">
        <v>37</v>
      </c>
      <c r="R86">
        <f t="shared" si="8"/>
        <v>0</v>
      </c>
      <c r="S86">
        <f t="shared" si="9"/>
        <v>0</v>
      </c>
      <c r="T86">
        <f t="shared" si="10"/>
        <v>0</v>
      </c>
      <c r="U86">
        <f t="shared" si="11"/>
        <v>0</v>
      </c>
      <c r="V86">
        <f t="shared" si="12"/>
        <v>0</v>
      </c>
      <c r="W86">
        <v>620000</v>
      </c>
    </row>
    <row r="87" spans="1:23" x14ac:dyDescent="0.35">
      <c r="A87" t="s">
        <v>4</v>
      </c>
      <c r="B87" s="45" t="s">
        <v>1334</v>
      </c>
      <c r="C87" t="s">
        <v>5</v>
      </c>
      <c r="D87" t="s">
        <v>7</v>
      </c>
      <c r="E87" t="s">
        <v>42</v>
      </c>
      <c r="O87" s="45" t="s">
        <v>1334</v>
      </c>
      <c r="P87" t="s">
        <v>42</v>
      </c>
      <c r="R87">
        <f t="shared" si="8"/>
        <v>0</v>
      </c>
      <c r="S87">
        <f t="shared" si="9"/>
        <v>0</v>
      </c>
      <c r="T87">
        <f t="shared" si="10"/>
        <v>0</v>
      </c>
      <c r="U87">
        <f t="shared" si="11"/>
        <v>0</v>
      </c>
      <c r="V87">
        <f t="shared" si="12"/>
        <v>0</v>
      </c>
      <c r="W87">
        <v>620000</v>
      </c>
    </row>
    <row r="88" spans="1:23" x14ac:dyDescent="0.35">
      <c r="A88" t="s">
        <v>4</v>
      </c>
      <c r="B88" s="45" t="s">
        <v>1334</v>
      </c>
      <c r="C88" t="s">
        <v>5</v>
      </c>
      <c r="D88" t="s">
        <v>7</v>
      </c>
      <c r="E88" t="s">
        <v>43</v>
      </c>
      <c r="O88" s="45" t="s">
        <v>1334</v>
      </c>
      <c r="P88" t="s">
        <v>43</v>
      </c>
      <c r="R88">
        <f t="shared" si="8"/>
        <v>0</v>
      </c>
      <c r="S88">
        <f t="shared" si="9"/>
        <v>0</v>
      </c>
      <c r="T88">
        <f t="shared" si="10"/>
        <v>0</v>
      </c>
      <c r="U88">
        <f t="shared" si="11"/>
        <v>0</v>
      </c>
      <c r="V88">
        <f t="shared" si="12"/>
        <v>0</v>
      </c>
      <c r="W88">
        <v>620000</v>
      </c>
    </row>
    <row r="89" spans="1:23" x14ac:dyDescent="0.35">
      <c r="A89" t="s">
        <v>4</v>
      </c>
      <c r="B89" s="45" t="s">
        <v>1334</v>
      </c>
      <c r="C89" t="s">
        <v>5</v>
      </c>
      <c r="D89" t="s">
        <v>7</v>
      </c>
      <c r="E89" t="s">
        <v>44</v>
      </c>
      <c r="O89" s="45" t="s">
        <v>1334</v>
      </c>
      <c r="P89" t="s">
        <v>44</v>
      </c>
      <c r="R89">
        <f t="shared" si="8"/>
        <v>0</v>
      </c>
      <c r="S89">
        <f t="shared" si="9"/>
        <v>0</v>
      </c>
      <c r="T89">
        <f t="shared" si="10"/>
        <v>0</v>
      </c>
      <c r="U89">
        <f t="shared" si="11"/>
        <v>0</v>
      </c>
      <c r="V89">
        <f t="shared" si="12"/>
        <v>0</v>
      </c>
      <c r="W89">
        <v>620000</v>
      </c>
    </row>
    <row r="90" spans="1:23" x14ac:dyDescent="0.35">
      <c r="A90" t="s">
        <v>4</v>
      </c>
      <c r="B90" s="45" t="s">
        <v>1334</v>
      </c>
      <c r="C90" t="s">
        <v>5</v>
      </c>
      <c r="D90" t="s">
        <v>7</v>
      </c>
      <c r="E90" t="s">
        <v>40</v>
      </c>
      <c r="O90" s="45" t="s">
        <v>1334</v>
      </c>
      <c r="P90" t="s">
        <v>40</v>
      </c>
      <c r="R90">
        <f t="shared" si="8"/>
        <v>0</v>
      </c>
      <c r="S90">
        <f t="shared" si="9"/>
        <v>0</v>
      </c>
      <c r="T90">
        <f t="shared" si="10"/>
        <v>0</v>
      </c>
      <c r="U90">
        <f t="shared" si="11"/>
        <v>0</v>
      </c>
      <c r="V90">
        <f t="shared" si="12"/>
        <v>0</v>
      </c>
      <c r="W90">
        <v>620000</v>
      </c>
    </row>
    <row r="91" spans="1:23" x14ac:dyDescent="0.35">
      <c r="A91" t="s">
        <v>4</v>
      </c>
      <c r="B91" s="45" t="s">
        <v>1334</v>
      </c>
      <c r="C91" t="s">
        <v>5</v>
      </c>
      <c r="D91" t="s">
        <v>7</v>
      </c>
      <c r="E91" t="s">
        <v>21</v>
      </c>
      <c r="O91" s="45" t="s">
        <v>1334</v>
      </c>
      <c r="P91" t="s">
        <v>21</v>
      </c>
      <c r="R91">
        <f t="shared" si="8"/>
        <v>0</v>
      </c>
      <c r="S91">
        <f t="shared" si="9"/>
        <v>0</v>
      </c>
      <c r="T91">
        <f t="shared" si="10"/>
        <v>0</v>
      </c>
      <c r="U91">
        <f t="shared" si="11"/>
        <v>0</v>
      </c>
      <c r="V91">
        <f t="shared" si="12"/>
        <v>0</v>
      </c>
      <c r="W91">
        <v>620000</v>
      </c>
    </row>
    <row r="92" spans="1:23" x14ac:dyDescent="0.35">
      <c r="A92" t="s">
        <v>4</v>
      </c>
      <c r="B92" s="45" t="s">
        <v>1334</v>
      </c>
      <c r="C92" t="s">
        <v>5</v>
      </c>
      <c r="D92" t="s">
        <v>7</v>
      </c>
      <c r="E92" t="s">
        <v>24</v>
      </c>
      <c r="O92" s="45" t="s">
        <v>1334</v>
      </c>
      <c r="P92" t="s">
        <v>24</v>
      </c>
      <c r="R92">
        <f t="shared" si="8"/>
        <v>0</v>
      </c>
      <c r="S92">
        <f t="shared" si="9"/>
        <v>0</v>
      </c>
      <c r="T92">
        <f t="shared" si="10"/>
        <v>0</v>
      </c>
      <c r="U92">
        <f t="shared" si="11"/>
        <v>0</v>
      </c>
      <c r="V92">
        <f t="shared" si="12"/>
        <v>0</v>
      </c>
      <c r="W92">
        <v>620000</v>
      </c>
    </row>
    <row r="93" spans="1:23" x14ac:dyDescent="0.35">
      <c r="A93" t="s">
        <v>4</v>
      </c>
      <c r="B93" s="45" t="s">
        <v>1334</v>
      </c>
      <c r="C93" t="s">
        <v>5</v>
      </c>
      <c r="D93" t="s">
        <v>7</v>
      </c>
      <c r="E93" t="s">
        <v>20</v>
      </c>
      <c r="O93" s="45" t="s">
        <v>1334</v>
      </c>
      <c r="P93" t="s">
        <v>20</v>
      </c>
      <c r="R93">
        <f t="shared" si="8"/>
        <v>0</v>
      </c>
      <c r="S93">
        <f t="shared" si="9"/>
        <v>0</v>
      </c>
      <c r="T93">
        <f t="shared" si="10"/>
        <v>0</v>
      </c>
      <c r="U93">
        <f t="shared" si="11"/>
        <v>0</v>
      </c>
      <c r="V93">
        <f t="shared" si="12"/>
        <v>0</v>
      </c>
      <c r="W93">
        <v>620000</v>
      </c>
    </row>
    <row r="94" spans="1:23" x14ac:dyDescent="0.35">
      <c r="A94" t="s">
        <v>4</v>
      </c>
      <c r="B94" s="45" t="s">
        <v>1334</v>
      </c>
      <c r="C94" t="s">
        <v>5</v>
      </c>
      <c r="D94" t="s">
        <v>7</v>
      </c>
      <c r="E94" t="s">
        <v>18</v>
      </c>
      <c r="O94" s="45" t="s">
        <v>1334</v>
      </c>
      <c r="P94" t="s">
        <v>18</v>
      </c>
      <c r="R94">
        <f t="shared" si="8"/>
        <v>0</v>
      </c>
      <c r="S94">
        <f t="shared" si="9"/>
        <v>0</v>
      </c>
      <c r="T94">
        <f t="shared" si="10"/>
        <v>0</v>
      </c>
      <c r="U94">
        <f t="shared" si="11"/>
        <v>0</v>
      </c>
      <c r="V94">
        <f t="shared" si="12"/>
        <v>0</v>
      </c>
      <c r="W94">
        <v>620000</v>
      </c>
    </row>
    <row r="95" spans="1:23" x14ac:dyDescent="0.35">
      <c r="A95" t="s">
        <v>4</v>
      </c>
      <c r="B95" s="45" t="s">
        <v>1334</v>
      </c>
      <c r="C95" t="s">
        <v>5</v>
      </c>
      <c r="D95" t="s">
        <v>7</v>
      </c>
      <c r="E95" t="s">
        <v>22</v>
      </c>
      <c r="O95" s="45" t="s">
        <v>1334</v>
      </c>
      <c r="P95" t="s">
        <v>22</v>
      </c>
      <c r="R95">
        <f t="shared" si="8"/>
        <v>0</v>
      </c>
      <c r="S95">
        <f t="shared" si="9"/>
        <v>0</v>
      </c>
      <c r="T95">
        <f t="shared" si="10"/>
        <v>0</v>
      </c>
      <c r="U95">
        <f t="shared" si="11"/>
        <v>0</v>
      </c>
      <c r="V95">
        <f t="shared" si="12"/>
        <v>0</v>
      </c>
      <c r="W95">
        <v>620000</v>
      </c>
    </row>
    <row r="96" spans="1:23" x14ac:dyDescent="0.35">
      <c r="A96" t="s">
        <v>4</v>
      </c>
      <c r="B96" s="45" t="s">
        <v>1334</v>
      </c>
      <c r="C96" t="s">
        <v>5</v>
      </c>
      <c r="D96" t="s">
        <v>7</v>
      </c>
      <c r="E96" t="s">
        <v>23</v>
      </c>
      <c r="O96" s="45" t="s">
        <v>1334</v>
      </c>
      <c r="P96" t="s">
        <v>23</v>
      </c>
      <c r="R96">
        <f t="shared" si="8"/>
        <v>0</v>
      </c>
      <c r="S96">
        <f t="shared" si="9"/>
        <v>0</v>
      </c>
      <c r="T96">
        <f t="shared" si="10"/>
        <v>0</v>
      </c>
      <c r="U96">
        <f t="shared" si="11"/>
        <v>0</v>
      </c>
      <c r="V96">
        <f t="shared" si="12"/>
        <v>0</v>
      </c>
      <c r="W96">
        <v>620000</v>
      </c>
    </row>
    <row r="97" spans="1:23" x14ac:dyDescent="0.35">
      <c r="A97" t="s">
        <v>4</v>
      </c>
      <c r="B97" s="45" t="s">
        <v>1334</v>
      </c>
      <c r="C97" t="s">
        <v>5</v>
      </c>
      <c r="D97" t="s">
        <v>7</v>
      </c>
      <c r="E97" t="s">
        <v>26</v>
      </c>
      <c r="O97" s="45" t="s">
        <v>1334</v>
      </c>
      <c r="P97" t="s">
        <v>26</v>
      </c>
      <c r="R97">
        <f t="shared" si="8"/>
        <v>0</v>
      </c>
      <c r="S97">
        <f t="shared" si="9"/>
        <v>0</v>
      </c>
      <c r="T97">
        <f t="shared" si="10"/>
        <v>0</v>
      </c>
      <c r="U97">
        <f t="shared" si="11"/>
        <v>0</v>
      </c>
      <c r="V97">
        <f t="shared" si="12"/>
        <v>0</v>
      </c>
      <c r="W97">
        <v>620000</v>
      </c>
    </row>
    <row r="98" spans="1:23" x14ac:dyDescent="0.35">
      <c r="A98" t="s">
        <v>4</v>
      </c>
      <c r="B98" s="45" t="s">
        <v>1334</v>
      </c>
      <c r="C98" t="s">
        <v>5</v>
      </c>
      <c r="D98" t="s">
        <v>7</v>
      </c>
      <c r="E98" t="s">
        <v>25</v>
      </c>
      <c r="O98" s="45" t="s">
        <v>1334</v>
      </c>
      <c r="P98" t="s">
        <v>25</v>
      </c>
      <c r="R98">
        <f t="shared" si="8"/>
        <v>0</v>
      </c>
      <c r="S98">
        <f t="shared" si="9"/>
        <v>0</v>
      </c>
      <c r="T98">
        <f t="shared" si="10"/>
        <v>0</v>
      </c>
      <c r="U98">
        <f t="shared" si="11"/>
        <v>0</v>
      </c>
      <c r="V98">
        <f t="shared" si="12"/>
        <v>0</v>
      </c>
      <c r="W98">
        <v>620000</v>
      </c>
    </row>
    <row r="99" spans="1:23" x14ac:dyDescent="0.35">
      <c r="A99" t="s">
        <v>4</v>
      </c>
      <c r="B99" s="45" t="s">
        <v>1334</v>
      </c>
      <c r="C99" t="s">
        <v>5</v>
      </c>
      <c r="D99" t="s">
        <v>7</v>
      </c>
      <c r="E99" t="s">
        <v>29</v>
      </c>
      <c r="O99" s="45" t="s">
        <v>1334</v>
      </c>
      <c r="P99" t="s">
        <v>29</v>
      </c>
      <c r="R99">
        <f t="shared" si="8"/>
        <v>0</v>
      </c>
      <c r="S99">
        <f t="shared" si="9"/>
        <v>0</v>
      </c>
      <c r="T99">
        <f t="shared" si="10"/>
        <v>0</v>
      </c>
      <c r="U99">
        <f t="shared" si="11"/>
        <v>0</v>
      </c>
      <c r="V99">
        <f t="shared" si="12"/>
        <v>0</v>
      </c>
      <c r="W99">
        <v>620000</v>
      </c>
    </row>
    <row r="100" spans="1:23" x14ac:dyDescent="0.35">
      <c r="A100" t="s">
        <v>4</v>
      </c>
      <c r="B100" s="45" t="s">
        <v>1356</v>
      </c>
      <c r="C100" t="s">
        <v>5</v>
      </c>
      <c r="D100" t="s">
        <v>6</v>
      </c>
      <c r="E100" t="s">
        <v>19</v>
      </c>
      <c r="F100" t="s">
        <v>17</v>
      </c>
      <c r="G100" t="s">
        <v>267</v>
      </c>
      <c r="H100" t="s">
        <v>17</v>
      </c>
      <c r="I100" t="s">
        <v>17</v>
      </c>
      <c r="J100" t="s">
        <v>31</v>
      </c>
      <c r="K100" t="s">
        <v>45</v>
      </c>
      <c r="O100" s="45" t="s">
        <v>1356</v>
      </c>
      <c r="P100" t="s">
        <v>19</v>
      </c>
      <c r="Q100" s="4">
        <v>0</v>
      </c>
      <c r="R100">
        <f t="shared" si="8"/>
        <v>0</v>
      </c>
      <c r="S100">
        <f t="shared" si="9"/>
        <v>0</v>
      </c>
      <c r="T100">
        <f t="shared" si="10"/>
        <v>100</v>
      </c>
      <c r="U100">
        <f t="shared" si="11"/>
        <v>40</v>
      </c>
      <c r="V100">
        <f t="shared" si="12"/>
        <v>0</v>
      </c>
      <c r="W100">
        <v>620000</v>
      </c>
    </row>
    <row r="101" spans="1:23" x14ac:dyDescent="0.35">
      <c r="A101" t="s">
        <v>4</v>
      </c>
      <c r="B101" s="45" t="s">
        <v>1356</v>
      </c>
      <c r="C101" t="s">
        <v>5</v>
      </c>
      <c r="D101" t="s">
        <v>6</v>
      </c>
      <c r="E101" t="s">
        <v>39</v>
      </c>
      <c r="F101" t="s">
        <v>17</v>
      </c>
      <c r="G101" t="s">
        <v>268</v>
      </c>
      <c r="H101" t="s">
        <v>17</v>
      </c>
      <c r="I101" t="s">
        <v>17</v>
      </c>
      <c r="J101" t="s">
        <v>31</v>
      </c>
      <c r="K101" t="s">
        <v>45</v>
      </c>
      <c r="O101" s="45" t="s">
        <v>1356</v>
      </c>
      <c r="P101" t="s">
        <v>39</v>
      </c>
      <c r="Q101" s="4">
        <v>0</v>
      </c>
      <c r="R101">
        <f t="shared" si="8"/>
        <v>0</v>
      </c>
      <c r="S101">
        <f t="shared" si="9"/>
        <v>0</v>
      </c>
      <c r="T101">
        <f t="shared" si="10"/>
        <v>100</v>
      </c>
      <c r="U101">
        <f t="shared" si="11"/>
        <v>40</v>
      </c>
      <c r="V101">
        <f t="shared" si="12"/>
        <v>0</v>
      </c>
      <c r="W101">
        <v>620000</v>
      </c>
    </row>
    <row r="102" spans="1:23" x14ac:dyDescent="0.35">
      <c r="A102" t="s">
        <v>4</v>
      </c>
      <c r="B102" s="45" t="s">
        <v>1356</v>
      </c>
      <c r="C102" t="s">
        <v>5</v>
      </c>
      <c r="D102" t="s">
        <v>6</v>
      </c>
      <c r="E102" t="s">
        <v>37</v>
      </c>
      <c r="F102" t="s">
        <v>17</v>
      </c>
      <c r="G102" t="s">
        <v>269</v>
      </c>
      <c r="H102" t="s">
        <v>17</v>
      </c>
      <c r="I102" t="s">
        <v>17</v>
      </c>
      <c r="J102" t="s">
        <v>31</v>
      </c>
      <c r="K102" t="s">
        <v>45</v>
      </c>
      <c r="O102" s="45" t="s">
        <v>1356</v>
      </c>
      <c r="P102" t="s">
        <v>37</v>
      </c>
      <c r="Q102" s="4">
        <v>0</v>
      </c>
      <c r="R102">
        <f t="shared" si="8"/>
        <v>0</v>
      </c>
      <c r="S102">
        <f t="shared" si="9"/>
        <v>0</v>
      </c>
      <c r="T102">
        <f t="shared" si="10"/>
        <v>100</v>
      </c>
      <c r="U102">
        <f t="shared" si="11"/>
        <v>40</v>
      </c>
      <c r="V102">
        <f t="shared" si="12"/>
        <v>0</v>
      </c>
      <c r="W102">
        <v>620000</v>
      </c>
    </row>
    <row r="103" spans="1:23" x14ac:dyDescent="0.35">
      <c r="A103" t="s">
        <v>4</v>
      </c>
      <c r="B103" s="45" t="s">
        <v>1356</v>
      </c>
      <c r="C103" t="s">
        <v>5</v>
      </c>
      <c r="D103" t="s">
        <v>6</v>
      </c>
      <c r="E103" t="s">
        <v>42</v>
      </c>
      <c r="F103" t="s">
        <v>17</v>
      </c>
      <c r="G103" t="s">
        <v>270</v>
      </c>
      <c r="H103" t="s">
        <v>17</v>
      </c>
      <c r="I103" t="s">
        <v>17</v>
      </c>
      <c r="J103" t="s">
        <v>31</v>
      </c>
      <c r="K103" t="s">
        <v>45</v>
      </c>
      <c r="O103" s="45" t="s">
        <v>1356</v>
      </c>
      <c r="P103" t="s">
        <v>42</v>
      </c>
      <c r="Q103" s="4">
        <v>0</v>
      </c>
      <c r="R103">
        <f t="shared" si="8"/>
        <v>0</v>
      </c>
      <c r="S103">
        <f t="shared" si="9"/>
        <v>0</v>
      </c>
      <c r="T103">
        <f t="shared" si="10"/>
        <v>100</v>
      </c>
      <c r="U103">
        <f t="shared" si="11"/>
        <v>40</v>
      </c>
      <c r="V103">
        <f t="shared" si="12"/>
        <v>0</v>
      </c>
      <c r="W103">
        <v>620000</v>
      </c>
    </row>
    <row r="104" spans="1:23" x14ac:dyDescent="0.35">
      <c r="A104" t="s">
        <v>4</v>
      </c>
      <c r="B104" s="45" t="s">
        <v>1356</v>
      </c>
      <c r="C104" t="s">
        <v>5</v>
      </c>
      <c r="D104" t="s">
        <v>6</v>
      </c>
      <c r="E104" t="s">
        <v>43</v>
      </c>
      <c r="F104" t="s">
        <v>17</v>
      </c>
      <c r="G104" t="s">
        <v>271</v>
      </c>
      <c r="H104" t="s">
        <v>17</v>
      </c>
      <c r="I104" t="s">
        <v>17</v>
      </c>
      <c r="J104" t="s">
        <v>31</v>
      </c>
      <c r="K104" t="s">
        <v>45</v>
      </c>
      <c r="O104" s="45" t="s">
        <v>1356</v>
      </c>
      <c r="P104" t="s">
        <v>43</v>
      </c>
      <c r="Q104" s="4">
        <v>0</v>
      </c>
      <c r="R104">
        <f t="shared" si="8"/>
        <v>0</v>
      </c>
      <c r="S104">
        <f t="shared" si="9"/>
        <v>0</v>
      </c>
      <c r="T104">
        <f t="shared" si="10"/>
        <v>100</v>
      </c>
      <c r="U104">
        <f t="shared" si="11"/>
        <v>40</v>
      </c>
      <c r="V104">
        <f t="shared" si="12"/>
        <v>0</v>
      </c>
      <c r="W104">
        <v>620000</v>
      </c>
    </row>
    <row r="105" spans="1:23" x14ac:dyDescent="0.35">
      <c r="A105" t="s">
        <v>4</v>
      </c>
      <c r="B105" s="45" t="s">
        <v>1356</v>
      </c>
      <c r="C105" t="s">
        <v>5</v>
      </c>
      <c r="D105" t="s">
        <v>6</v>
      </c>
      <c r="E105" t="s">
        <v>44</v>
      </c>
      <c r="F105" t="s">
        <v>17</v>
      </c>
      <c r="G105" t="s">
        <v>272</v>
      </c>
      <c r="H105" t="s">
        <v>17</v>
      </c>
      <c r="I105" t="s">
        <v>17</v>
      </c>
      <c r="J105" t="s">
        <v>31</v>
      </c>
      <c r="K105" t="s">
        <v>45</v>
      </c>
      <c r="O105" s="45" t="s">
        <v>1356</v>
      </c>
      <c r="P105" t="s">
        <v>44</v>
      </c>
      <c r="Q105" s="4">
        <v>0</v>
      </c>
      <c r="R105">
        <f t="shared" si="8"/>
        <v>0</v>
      </c>
      <c r="S105">
        <f t="shared" si="9"/>
        <v>0</v>
      </c>
      <c r="T105">
        <f t="shared" si="10"/>
        <v>100</v>
      </c>
      <c r="U105">
        <f t="shared" si="11"/>
        <v>40</v>
      </c>
      <c r="V105">
        <f t="shared" si="12"/>
        <v>0</v>
      </c>
      <c r="W105">
        <v>620000</v>
      </c>
    </row>
    <row r="106" spans="1:23" x14ac:dyDescent="0.35">
      <c r="A106" t="s">
        <v>4</v>
      </c>
      <c r="B106" s="45" t="s">
        <v>1356</v>
      </c>
      <c r="C106" t="s">
        <v>5</v>
      </c>
      <c r="D106" t="s">
        <v>6</v>
      </c>
      <c r="E106" t="s">
        <v>40</v>
      </c>
      <c r="F106" t="s">
        <v>17</v>
      </c>
      <c r="G106" t="s">
        <v>273</v>
      </c>
      <c r="H106" t="s">
        <v>17</v>
      </c>
      <c r="I106" t="s">
        <v>17</v>
      </c>
      <c r="J106" t="s">
        <v>31</v>
      </c>
      <c r="K106" t="s">
        <v>45</v>
      </c>
      <c r="O106" s="45" t="s">
        <v>1356</v>
      </c>
      <c r="P106" t="s">
        <v>40</v>
      </c>
      <c r="Q106" s="4">
        <v>0</v>
      </c>
      <c r="R106">
        <f t="shared" si="8"/>
        <v>0</v>
      </c>
      <c r="S106">
        <f t="shared" si="9"/>
        <v>0</v>
      </c>
      <c r="T106">
        <f t="shared" si="10"/>
        <v>100</v>
      </c>
      <c r="U106">
        <f t="shared" si="11"/>
        <v>40</v>
      </c>
      <c r="V106">
        <f t="shared" si="12"/>
        <v>0</v>
      </c>
      <c r="W106">
        <v>620000</v>
      </c>
    </row>
    <row r="107" spans="1:23" x14ac:dyDescent="0.35">
      <c r="A107" t="s">
        <v>4</v>
      </c>
      <c r="B107" s="45" t="s">
        <v>1356</v>
      </c>
      <c r="C107" t="s">
        <v>5</v>
      </c>
      <c r="D107" t="s">
        <v>6</v>
      </c>
      <c r="E107" t="s">
        <v>21</v>
      </c>
      <c r="F107" t="s">
        <v>17</v>
      </c>
      <c r="G107" t="s">
        <v>274</v>
      </c>
      <c r="H107" t="s">
        <v>17</v>
      </c>
      <c r="I107" t="s">
        <v>17</v>
      </c>
      <c r="J107" t="s">
        <v>31</v>
      </c>
      <c r="K107" t="s">
        <v>45</v>
      </c>
      <c r="O107" s="45" t="s">
        <v>1356</v>
      </c>
      <c r="P107" t="s">
        <v>21</v>
      </c>
      <c r="Q107" s="4">
        <v>0</v>
      </c>
      <c r="R107">
        <f t="shared" si="8"/>
        <v>0</v>
      </c>
      <c r="S107">
        <f t="shared" si="9"/>
        <v>0</v>
      </c>
      <c r="T107">
        <f t="shared" si="10"/>
        <v>100</v>
      </c>
      <c r="U107">
        <f t="shared" si="11"/>
        <v>40</v>
      </c>
      <c r="V107">
        <f t="shared" si="12"/>
        <v>0</v>
      </c>
      <c r="W107">
        <v>620000</v>
      </c>
    </row>
    <row r="108" spans="1:23" x14ac:dyDescent="0.35">
      <c r="A108" t="s">
        <v>4</v>
      </c>
      <c r="B108" s="45" t="s">
        <v>1356</v>
      </c>
      <c r="C108" t="s">
        <v>5</v>
      </c>
      <c r="D108" t="s">
        <v>6</v>
      </c>
      <c r="E108" t="s">
        <v>24</v>
      </c>
      <c r="F108" t="s">
        <v>17</v>
      </c>
      <c r="G108" t="s">
        <v>275</v>
      </c>
      <c r="H108" t="s">
        <v>17</v>
      </c>
      <c r="I108" t="s">
        <v>17</v>
      </c>
      <c r="J108" t="s">
        <v>31</v>
      </c>
      <c r="K108" t="s">
        <v>45</v>
      </c>
      <c r="O108" s="45" t="s">
        <v>1356</v>
      </c>
      <c r="P108" t="s">
        <v>24</v>
      </c>
      <c r="Q108" s="4">
        <v>0</v>
      </c>
      <c r="R108">
        <f t="shared" si="8"/>
        <v>0</v>
      </c>
      <c r="S108">
        <f t="shared" si="9"/>
        <v>0</v>
      </c>
      <c r="T108">
        <f t="shared" si="10"/>
        <v>100</v>
      </c>
      <c r="U108">
        <f t="shared" si="11"/>
        <v>40</v>
      </c>
      <c r="V108">
        <f t="shared" si="12"/>
        <v>0</v>
      </c>
      <c r="W108">
        <v>620000</v>
      </c>
    </row>
    <row r="109" spans="1:23" x14ac:dyDescent="0.35">
      <c r="A109" t="s">
        <v>4</v>
      </c>
      <c r="B109" s="45" t="s">
        <v>1356</v>
      </c>
      <c r="C109" t="s">
        <v>5</v>
      </c>
      <c r="D109" t="s">
        <v>6</v>
      </c>
      <c r="E109" t="s">
        <v>20</v>
      </c>
      <c r="F109" t="s">
        <v>17</v>
      </c>
      <c r="G109" t="s">
        <v>276</v>
      </c>
      <c r="H109" t="s">
        <v>17</v>
      </c>
      <c r="I109" t="s">
        <v>17</v>
      </c>
      <c r="J109" t="s">
        <v>68</v>
      </c>
      <c r="K109" t="s">
        <v>35</v>
      </c>
      <c r="O109" s="45" t="s">
        <v>1356</v>
      </c>
      <c r="P109" t="s">
        <v>20</v>
      </c>
      <c r="Q109" s="4">
        <v>0</v>
      </c>
      <c r="R109">
        <f t="shared" si="8"/>
        <v>0</v>
      </c>
      <c r="S109">
        <f t="shared" si="9"/>
        <v>0</v>
      </c>
      <c r="T109">
        <f t="shared" si="10"/>
        <v>1000</v>
      </c>
      <c r="U109">
        <f t="shared" si="11"/>
        <v>51</v>
      </c>
      <c r="V109">
        <f t="shared" si="12"/>
        <v>0</v>
      </c>
      <c r="W109">
        <v>620000</v>
      </c>
    </row>
    <row r="110" spans="1:23" x14ac:dyDescent="0.35">
      <c r="A110" t="s">
        <v>4</v>
      </c>
      <c r="B110" s="45" t="s">
        <v>1356</v>
      </c>
      <c r="C110" t="s">
        <v>5</v>
      </c>
      <c r="D110" t="s">
        <v>6</v>
      </c>
      <c r="E110" t="s">
        <v>18</v>
      </c>
      <c r="F110" t="s">
        <v>17</v>
      </c>
      <c r="G110" t="s">
        <v>277</v>
      </c>
      <c r="H110" t="s">
        <v>17</v>
      </c>
      <c r="I110" t="s">
        <v>17</v>
      </c>
      <c r="J110" t="s">
        <v>68</v>
      </c>
      <c r="K110" t="s">
        <v>35</v>
      </c>
      <c r="O110" s="45" t="s">
        <v>1356</v>
      </c>
      <c r="P110" t="s">
        <v>18</v>
      </c>
      <c r="Q110" s="4">
        <v>0</v>
      </c>
      <c r="R110">
        <f t="shared" si="8"/>
        <v>0</v>
      </c>
      <c r="S110">
        <f t="shared" si="9"/>
        <v>0</v>
      </c>
      <c r="T110">
        <f t="shared" si="10"/>
        <v>1000</v>
      </c>
      <c r="U110">
        <f t="shared" si="11"/>
        <v>51</v>
      </c>
      <c r="V110">
        <f t="shared" si="12"/>
        <v>0</v>
      </c>
      <c r="W110">
        <v>620000</v>
      </c>
    </row>
    <row r="111" spans="1:23" x14ac:dyDescent="0.35">
      <c r="A111" t="s">
        <v>4</v>
      </c>
      <c r="B111" s="45" t="s">
        <v>1356</v>
      </c>
      <c r="C111" t="s">
        <v>5</v>
      </c>
      <c r="D111" t="s">
        <v>6</v>
      </c>
      <c r="E111" t="s">
        <v>22</v>
      </c>
      <c r="F111" t="s">
        <v>17</v>
      </c>
      <c r="G111" t="s">
        <v>278</v>
      </c>
      <c r="H111" t="s">
        <v>17</v>
      </c>
      <c r="I111" t="s">
        <v>17</v>
      </c>
      <c r="J111" t="s">
        <v>68</v>
      </c>
      <c r="K111" t="s">
        <v>35</v>
      </c>
      <c r="O111" s="45" t="s">
        <v>1356</v>
      </c>
      <c r="P111" t="s">
        <v>22</v>
      </c>
      <c r="Q111" s="4">
        <v>0</v>
      </c>
      <c r="R111">
        <f t="shared" si="8"/>
        <v>0</v>
      </c>
      <c r="S111">
        <f t="shared" si="9"/>
        <v>0</v>
      </c>
      <c r="T111">
        <f t="shared" si="10"/>
        <v>1000</v>
      </c>
      <c r="U111">
        <f t="shared" si="11"/>
        <v>51</v>
      </c>
      <c r="V111">
        <f t="shared" si="12"/>
        <v>0</v>
      </c>
      <c r="W111">
        <v>620000</v>
      </c>
    </row>
    <row r="112" spans="1:23" x14ac:dyDescent="0.35">
      <c r="A112" t="s">
        <v>4</v>
      </c>
      <c r="B112" s="45" t="s">
        <v>1356</v>
      </c>
      <c r="C112" t="s">
        <v>5</v>
      </c>
      <c r="D112" t="s">
        <v>6</v>
      </c>
      <c r="E112" t="s">
        <v>23</v>
      </c>
      <c r="F112" t="s">
        <v>17</v>
      </c>
      <c r="G112" t="s">
        <v>279</v>
      </c>
      <c r="H112" t="s">
        <v>17</v>
      </c>
      <c r="I112" t="s">
        <v>17</v>
      </c>
      <c r="J112" t="s">
        <v>68</v>
      </c>
      <c r="K112" t="s">
        <v>35</v>
      </c>
      <c r="O112" s="45" t="s">
        <v>1356</v>
      </c>
      <c r="P112" t="s">
        <v>23</v>
      </c>
      <c r="Q112" s="4">
        <v>0</v>
      </c>
      <c r="R112">
        <f t="shared" si="8"/>
        <v>0</v>
      </c>
      <c r="S112">
        <f t="shared" si="9"/>
        <v>0</v>
      </c>
      <c r="T112">
        <f t="shared" si="10"/>
        <v>1000</v>
      </c>
      <c r="U112">
        <f t="shared" si="11"/>
        <v>51</v>
      </c>
      <c r="V112">
        <f t="shared" si="12"/>
        <v>0</v>
      </c>
      <c r="W112">
        <v>620000</v>
      </c>
    </row>
    <row r="113" spans="1:23" x14ac:dyDescent="0.35">
      <c r="A113" t="s">
        <v>4</v>
      </c>
      <c r="B113" s="45" t="s">
        <v>1356</v>
      </c>
      <c r="C113" t="s">
        <v>5</v>
      </c>
      <c r="D113" t="s">
        <v>6</v>
      </c>
      <c r="E113" t="s">
        <v>26</v>
      </c>
      <c r="F113" t="s">
        <v>17</v>
      </c>
      <c r="G113" t="s">
        <v>280</v>
      </c>
      <c r="H113" t="s">
        <v>17</v>
      </c>
      <c r="I113" t="s">
        <v>17</v>
      </c>
      <c r="J113" t="s">
        <v>68</v>
      </c>
      <c r="K113" t="s">
        <v>35</v>
      </c>
      <c r="O113" s="45" t="s">
        <v>1356</v>
      </c>
      <c r="P113" t="s">
        <v>26</v>
      </c>
      <c r="Q113" s="4">
        <v>0</v>
      </c>
      <c r="R113">
        <f t="shared" si="8"/>
        <v>0</v>
      </c>
      <c r="S113">
        <f t="shared" si="9"/>
        <v>0</v>
      </c>
      <c r="T113">
        <f t="shared" si="10"/>
        <v>1000</v>
      </c>
      <c r="U113">
        <f t="shared" si="11"/>
        <v>51</v>
      </c>
      <c r="V113">
        <f t="shared" si="12"/>
        <v>0</v>
      </c>
      <c r="W113">
        <v>620000</v>
      </c>
    </row>
    <row r="114" spans="1:23" x14ac:dyDescent="0.35">
      <c r="A114" t="s">
        <v>4</v>
      </c>
      <c r="B114" s="45" t="s">
        <v>1356</v>
      </c>
      <c r="C114" t="s">
        <v>5</v>
      </c>
      <c r="D114" t="s">
        <v>6</v>
      </c>
      <c r="E114" t="s">
        <v>25</v>
      </c>
      <c r="F114" t="s">
        <v>17</v>
      </c>
      <c r="G114" t="s">
        <v>281</v>
      </c>
      <c r="H114" t="s">
        <v>17</v>
      </c>
      <c r="I114" t="s">
        <v>17</v>
      </c>
      <c r="J114" t="s">
        <v>68</v>
      </c>
      <c r="K114" t="s">
        <v>35</v>
      </c>
      <c r="O114" s="45" t="s">
        <v>1356</v>
      </c>
      <c r="P114" t="s">
        <v>25</v>
      </c>
      <c r="Q114" s="4">
        <v>0</v>
      </c>
      <c r="R114">
        <f t="shared" si="8"/>
        <v>0</v>
      </c>
      <c r="S114">
        <f t="shared" si="9"/>
        <v>0</v>
      </c>
      <c r="T114">
        <f t="shared" si="10"/>
        <v>1000</v>
      </c>
      <c r="U114">
        <f t="shared" si="11"/>
        <v>51</v>
      </c>
      <c r="V114">
        <f t="shared" si="12"/>
        <v>0</v>
      </c>
      <c r="W114">
        <v>620000</v>
      </c>
    </row>
    <row r="115" spans="1:23" x14ac:dyDescent="0.35">
      <c r="A115" t="s">
        <v>4</v>
      </c>
      <c r="B115" s="45" t="s">
        <v>1356</v>
      </c>
      <c r="C115" t="s">
        <v>5</v>
      </c>
      <c r="D115" t="s">
        <v>6</v>
      </c>
      <c r="E115" t="s">
        <v>29</v>
      </c>
      <c r="F115" t="s">
        <v>17</v>
      </c>
      <c r="G115" t="s">
        <v>282</v>
      </c>
      <c r="H115" t="s">
        <v>17</v>
      </c>
      <c r="I115" t="s">
        <v>17</v>
      </c>
      <c r="J115" t="s">
        <v>68</v>
      </c>
      <c r="K115" t="s">
        <v>35</v>
      </c>
      <c r="O115" s="45" t="s">
        <v>1356</v>
      </c>
      <c r="P115" t="s">
        <v>29</v>
      </c>
      <c r="Q115" s="4">
        <v>0</v>
      </c>
      <c r="R115">
        <f t="shared" si="8"/>
        <v>0</v>
      </c>
      <c r="S115">
        <f t="shared" si="9"/>
        <v>0</v>
      </c>
      <c r="T115">
        <f t="shared" si="10"/>
        <v>1000</v>
      </c>
      <c r="U115">
        <f t="shared" si="11"/>
        <v>51</v>
      </c>
      <c r="V115">
        <f t="shared" si="12"/>
        <v>0</v>
      </c>
      <c r="W115">
        <v>620000</v>
      </c>
    </row>
    <row r="116" spans="1:23" x14ac:dyDescent="0.35">
      <c r="A116" t="s">
        <v>4</v>
      </c>
      <c r="B116" s="45" t="s">
        <v>1357</v>
      </c>
      <c r="C116" t="s">
        <v>5</v>
      </c>
      <c r="D116" t="s">
        <v>6</v>
      </c>
      <c r="E116" t="s">
        <v>19</v>
      </c>
      <c r="F116" t="s">
        <v>17</v>
      </c>
      <c r="G116" t="s">
        <v>283</v>
      </c>
      <c r="H116" t="s">
        <v>17</v>
      </c>
      <c r="I116" t="s">
        <v>17</v>
      </c>
      <c r="K116" t="s">
        <v>284</v>
      </c>
      <c r="O116" s="45" t="s">
        <v>1357</v>
      </c>
      <c r="P116" t="s">
        <v>19</v>
      </c>
      <c r="Q116" s="4">
        <v>0</v>
      </c>
      <c r="R116">
        <f t="shared" si="8"/>
        <v>0</v>
      </c>
      <c r="S116">
        <f t="shared" si="9"/>
        <v>0</v>
      </c>
      <c r="T116">
        <f t="shared" si="10"/>
        <v>0</v>
      </c>
      <c r="U116" t="e">
        <f t="shared" si="11"/>
        <v>#VALUE!</v>
      </c>
      <c r="V116">
        <f t="shared" si="12"/>
        <v>0</v>
      </c>
      <c r="W116">
        <v>620000</v>
      </c>
    </row>
    <row r="117" spans="1:23" x14ac:dyDescent="0.35">
      <c r="A117" t="s">
        <v>4</v>
      </c>
      <c r="B117" s="45" t="s">
        <v>1357</v>
      </c>
      <c r="C117" t="s">
        <v>5</v>
      </c>
      <c r="D117" t="s">
        <v>6</v>
      </c>
      <c r="E117" t="s">
        <v>39</v>
      </c>
      <c r="F117" t="s">
        <v>17</v>
      </c>
      <c r="G117" t="s">
        <v>285</v>
      </c>
      <c r="H117" t="s">
        <v>17</v>
      </c>
      <c r="I117" t="s">
        <v>17</v>
      </c>
      <c r="K117" t="s">
        <v>284</v>
      </c>
      <c r="O117" s="45" t="s">
        <v>1357</v>
      </c>
      <c r="P117" t="s">
        <v>39</v>
      </c>
      <c r="Q117" s="4">
        <v>0</v>
      </c>
      <c r="R117">
        <f t="shared" si="8"/>
        <v>0</v>
      </c>
      <c r="S117">
        <f t="shared" si="9"/>
        <v>0</v>
      </c>
      <c r="T117">
        <f t="shared" si="10"/>
        <v>0</v>
      </c>
      <c r="U117" t="e">
        <f t="shared" si="11"/>
        <v>#VALUE!</v>
      </c>
      <c r="V117">
        <f t="shared" si="12"/>
        <v>0</v>
      </c>
      <c r="W117">
        <v>620000</v>
      </c>
    </row>
    <row r="118" spans="1:23" x14ac:dyDescent="0.35">
      <c r="A118" t="s">
        <v>4</v>
      </c>
      <c r="B118" s="45" t="s">
        <v>1357</v>
      </c>
      <c r="C118" t="s">
        <v>5</v>
      </c>
      <c r="D118" t="s">
        <v>6</v>
      </c>
      <c r="E118" t="s">
        <v>37</v>
      </c>
      <c r="F118" t="s">
        <v>17</v>
      </c>
      <c r="G118" t="s">
        <v>286</v>
      </c>
      <c r="H118" t="s">
        <v>17</v>
      </c>
      <c r="I118" t="s">
        <v>17</v>
      </c>
      <c r="K118" t="s">
        <v>284</v>
      </c>
      <c r="O118" s="45" t="s">
        <v>1357</v>
      </c>
      <c r="P118" t="s">
        <v>37</v>
      </c>
      <c r="Q118" s="4">
        <v>0</v>
      </c>
      <c r="R118">
        <f t="shared" si="8"/>
        <v>0</v>
      </c>
      <c r="S118">
        <f t="shared" si="9"/>
        <v>0</v>
      </c>
      <c r="T118">
        <f t="shared" si="10"/>
        <v>0</v>
      </c>
      <c r="U118" t="e">
        <f t="shared" si="11"/>
        <v>#VALUE!</v>
      </c>
      <c r="V118">
        <f t="shared" si="12"/>
        <v>0</v>
      </c>
      <c r="W118">
        <v>620000</v>
      </c>
    </row>
    <row r="119" spans="1:23" x14ac:dyDescent="0.35">
      <c r="A119" t="s">
        <v>4</v>
      </c>
      <c r="B119" s="45" t="s">
        <v>1357</v>
      </c>
      <c r="C119" t="s">
        <v>5</v>
      </c>
      <c r="D119" t="s">
        <v>6</v>
      </c>
      <c r="E119" t="s">
        <v>42</v>
      </c>
      <c r="F119" t="s">
        <v>17</v>
      </c>
      <c r="G119" t="s">
        <v>287</v>
      </c>
      <c r="H119" t="s">
        <v>17</v>
      </c>
      <c r="I119" t="s">
        <v>17</v>
      </c>
      <c r="K119" t="s">
        <v>284</v>
      </c>
      <c r="O119" s="45" t="s">
        <v>1357</v>
      </c>
      <c r="P119" t="s">
        <v>42</v>
      </c>
      <c r="Q119" s="4">
        <v>0</v>
      </c>
      <c r="R119">
        <f t="shared" si="8"/>
        <v>0</v>
      </c>
      <c r="S119">
        <f t="shared" si="9"/>
        <v>0</v>
      </c>
      <c r="T119">
        <f t="shared" si="10"/>
        <v>0</v>
      </c>
      <c r="U119" t="e">
        <f t="shared" si="11"/>
        <v>#VALUE!</v>
      </c>
      <c r="V119">
        <f t="shared" si="12"/>
        <v>0</v>
      </c>
      <c r="W119">
        <v>620000</v>
      </c>
    </row>
    <row r="120" spans="1:23" x14ac:dyDescent="0.35">
      <c r="A120" t="s">
        <v>4</v>
      </c>
      <c r="B120" s="45" t="s">
        <v>1357</v>
      </c>
      <c r="C120" t="s">
        <v>5</v>
      </c>
      <c r="D120" t="s">
        <v>6</v>
      </c>
      <c r="E120" t="s">
        <v>43</v>
      </c>
      <c r="F120" t="s">
        <v>17</v>
      </c>
      <c r="G120" t="s">
        <v>288</v>
      </c>
      <c r="H120" t="s">
        <v>17</v>
      </c>
      <c r="I120" t="s">
        <v>17</v>
      </c>
      <c r="K120" t="s">
        <v>284</v>
      </c>
      <c r="O120" s="45" t="s">
        <v>1357</v>
      </c>
      <c r="P120" t="s">
        <v>43</v>
      </c>
      <c r="Q120" s="4">
        <v>0</v>
      </c>
      <c r="R120">
        <f t="shared" si="8"/>
        <v>0</v>
      </c>
      <c r="S120">
        <f t="shared" si="9"/>
        <v>0</v>
      </c>
      <c r="T120">
        <f t="shared" si="10"/>
        <v>0</v>
      </c>
      <c r="U120" t="e">
        <f t="shared" si="11"/>
        <v>#VALUE!</v>
      </c>
      <c r="V120">
        <f t="shared" si="12"/>
        <v>0</v>
      </c>
      <c r="W120">
        <v>620000</v>
      </c>
    </row>
    <row r="121" spans="1:23" x14ac:dyDescent="0.35">
      <c r="A121" t="s">
        <v>4</v>
      </c>
      <c r="B121" s="45" t="s">
        <v>1357</v>
      </c>
      <c r="C121" t="s">
        <v>5</v>
      </c>
      <c r="D121" t="s">
        <v>6</v>
      </c>
      <c r="E121" t="s">
        <v>44</v>
      </c>
      <c r="F121" t="s">
        <v>17</v>
      </c>
      <c r="G121" t="s">
        <v>289</v>
      </c>
      <c r="H121" t="s">
        <v>17</v>
      </c>
      <c r="I121" t="s">
        <v>17</v>
      </c>
      <c r="K121" t="s">
        <v>284</v>
      </c>
      <c r="O121" s="45" t="s">
        <v>1357</v>
      </c>
      <c r="P121" t="s">
        <v>44</v>
      </c>
      <c r="Q121" s="4">
        <v>0</v>
      </c>
      <c r="R121">
        <f t="shared" si="8"/>
        <v>0</v>
      </c>
      <c r="S121">
        <f t="shared" si="9"/>
        <v>0</v>
      </c>
      <c r="T121">
        <f t="shared" si="10"/>
        <v>0</v>
      </c>
      <c r="U121" t="e">
        <f t="shared" si="11"/>
        <v>#VALUE!</v>
      </c>
      <c r="V121">
        <f t="shared" si="12"/>
        <v>0</v>
      </c>
      <c r="W121">
        <v>620000</v>
      </c>
    </row>
    <row r="122" spans="1:23" x14ac:dyDescent="0.35">
      <c r="A122" t="s">
        <v>4</v>
      </c>
      <c r="B122" s="45" t="s">
        <v>1357</v>
      </c>
      <c r="C122" t="s">
        <v>5</v>
      </c>
      <c r="D122" t="s">
        <v>6</v>
      </c>
      <c r="E122" t="s">
        <v>40</v>
      </c>
      <c r="F122" t="s">
        <v>17</v>
      </c>
      <c r="G122" t="s">
        <v>290</v>
      </c>
      <c r="H122" t="s">
        <v>17</v>
      </c>
      <c r="I122" t="s">
        <v>17</v>
      </c>
      <c r="K122" t="s">
        <v>284</v>
      </c>
      <c r="O122" s="45" t="s">
        <v>1357</v>
      </c>
      <c r="P122" t="s">
        <v>40</v>
      </c>
      <c r="Q122" s="4">
        <v>0</v>
      </c>
      <c r="R122">
        <f t="shared" si="8"/>
        <v>0</v>
      </c>
      <c r="S122">
        <f t="shared" si="9"/>
        <v>0</v>
      </c>
      <c r="T122">
        <f t="shared" si="10"/>
        <v>0</v>
      </c>
      <c r="U122" t="e">
        <f t="shared" si="11"/>
        <v>#VALUE!</v>
      </c>
      <c r="V122">
        <f t="shared" si="12"/>
        <v>0</v>
      </c>
      <c r="W122">
        <v>620000</v>
      </c>
    </row>
    <row r="123" spans="1:23" x14ac:dyDescent="0.35">
      <c r="A123" t="s">
        <v>4</v>
      </c>
      <c r="B123" s="45" t="s">
        <v>1357</v>
      </c>
      <c r="C123" t="s">
        <v>5</v>
      </c>
      <c r="D123" t="s">
        <v>6</v>
      </c>
      <c r="E123" t="s">
        <v>21</v>
      </c>
      <c r="F123" t="s">
        <v>17</v>
      </c>
      <c r="G123" t="s">
        <v>291</v>
      </c>
      <c r="H123" t="s">
        <v>17</v>
      </c>
      <c r="I123" t="s">
        <v>17</v>
      </c>
      <c r="K123" t="s">
        <v>284</v>
      </c>
      <c r="O123" s="45" t="s">
        <v>1357</v>
      </c>
      <c r="P123" t="s">
        <v>21</v>
      </c>
      <c r="Q123" s="4">
        <v>0</v>
      </c>
      <c r="R123">
        <f t="shared" si="8"/>
        <v>0</v>
      </c>
      <c r="S123">
        <f t="shared" si="9"/>
        <v>0</v>
      </c>
      <c r="T123">
        <f t="shared" si="10"/>
        <v>0</v>
      </c>
      <c r="U123" t="e">
        <f t="shared" si="11"/>
        <v>#VALUE!</v>
      </c>
      <c r="V123">
        <f t="shared" si="12"/>
        <v>0</v>
      </c>
      <c r="W123">
        <v>620000</v>
      </c>
    </row>
    <row r="124" spans="1:23" x14ac:dyDescent="0.35">
      <c r="A124" t="s">
        <v>4</v>
      </c>
      <c r="B124" s="45" t="s">
        <v>1357</v>
      </c>
      <c r="C124" t="s">
        <v>5</v>
      </c>
      <c r="D124" t="s">
        <v>6</v>
      </c>
      <c r="E124" t="s">
        <v>24</v>
      </c>
      <c r="F124" t="s">
        <v>17</v>
      </c>
      <c r="G124" t="s">
        <v>292</v>
      </c>
      <c r="H124" t="s">
        <v>17</v>
      </c>
      <c r="I124" t="s">
        <v>17</v>
      </c>
      <c r="K124" t="s">
        <v>46</v>
      </c>
      <c r="O124" s="45" t="s">
        <v>1357</v>
      </c>
      <c r="P124" t="s">
        <v>24</v>
      </c>
      <c r="Q124" s="4">
        <v>0</v>
      </c>
      <c r="R124">
        <f t="shared" si="8"/>
        <v>0</v>
      </c>
      <c r="S124">
        <f t="shared" si="9"/>
        <v>0</v>
      </c>
      <c r="T124">
        <f t="shared" si="10"/>
        <v>0</v>
      </c>
      <c r="U124">
        <f t="shared" si="11"/>
        <v>68</v>
      </c>
      <c r="V124">
        <f t="shared" si="12"/>
        <v>0</v>
      </c>
      <c r="W124">
        <v>620000</v>
      </c>
    </row>
    <row r="125" spans="1:23" x14ac:dyDescent="0.35">
      <c r="A125" t="s">
        <v>4</v>
      </c>
      <c r="B125" s="45" t="s">
        <v>1357</v>
      </c>
      <c r="C125" t="s">
        <v>5</v>
      </c>
      <c r="D125" t="s">
        <v>6</v>
      </c>
      <c r="E125" t="s">
        <v>20</v>
      </c>
      <c r="F125" t="s">
        <v>17</v>
      </c>
      <c r="G125" t="s">
        <v>293</v>
      </c>
      <c r="H125" t="s">
        <v>17</v>
      </c>
      <c r="I125" t="s">
        <v>17</v>
      </c>
      <c r="K125" t="s">
        <v>46</v>
      </c>
      <c r="O125" s="45" t="s">
        <v>1357</v>
      </c>
      <c r="P125" t="s">
        <v>20</v>
      </c>
      <c r="Q125" s="4">
        <v>0</v>
      </c>
      <c r="R125">
        <f t="shared" si="8"/>
        <v>0</v>
      </c>
      <c r="S125">
        <f t="shared" si="9"/>
        <v>0</v>
      </c>
      <c r="T125">
        <f t="shared" si="10"/>
        <v>0</v>
      </c>
      <c r="U125">
        <f t="shared" si="11"/>
        <v>68</v>
      </c>
      <c r="V125">
        <f t="shared" si="12"/>
        <v>0</v>
      </c>
      <c r="W125">
        <v>620000</v>
      </c>
    </row>
    <row r="126" spans="1:23" x14ac:dyDescent="0.35">
      <c r="A126" t="s">
        <v>4</v>
      </c>
      <c r="B126" s="45" t="s">
        <v>1357</v>
      </c>
      <c r="C126" t="s">
        <v>5</v>
      </c>
      <c r="D126" t="s">
        <v>6</v>
      </c>
      <c r="E126" t="s">
        <v>18</v>
      </c>
      <c r="F126" t="s">
        <v>17</v>
      </c>
      <c r="G126" t="s">
        <v>294</v>
      </c>
      <c r="H126" t="s">
        <v>17</v>
      </c>
      <c r="I126" t="s">
        <v>17</v>
      </c>
      <c r="K126" t="s">
        <v>46</v>
      </c>
      <c r="O126" s="45" t="s">
        <v>1357</v>
      </c>
      <c r="P126" t="s">
        <v>18</v>
      </c>
      <c r="Q126" s="4">
        <v>0</v>
      </c>
      <c r="R126">
        <f t="shared" si="8"/>
        <v>0</v>
      </c>
      <c r="S126">
        <f t="shared" si="9"/>
        <v>0</v>
      </c>
      <c r="T126">
        <f t="shared" si="10"/>
        <v>0</v>
      </c>
      <c r="U126">
        <f t="shared" si="11"/>
        <v>68</v>
      </c>
      <c r="V126">
        <f t="shared" si="12"/>
        <v>0</v>
      </c>
      <c r="W126">
        <v>620000</v>
      </c>
    </row>
    <row r="127" spans="1:23" x14ac:dyDescent="0.35">
      <c r="A127" t="s">
        <v>4</v>
      </c>
      <c r="B127" s="45" t="s">
        <v>1357</v>
      </c>
      <c r="C127" t="s">
        <v>5</v>
      </c>
      <c r="D127" t="s">
        <v>6</v>
      </c>
      <c r="E127" t="s">
        <v>22</v>
      </c>
      <c r="F127" t="s">
        <v>17</v>
      </c>
      <c r="G127" t="s">
        <v>295</v>
      </c>
      <c r="H127" t="s">
        <v>17</v>
      </c>
      <c r="I127" t="s">
        <v>17</v>
      </c>
      <c r="K127" t="s">
        <v>46</v>
      </c>
      <c r="O127" s="45" t="s">
        <v>1357</v>
      </c>
      <c r="P127" t="s">
        <v>22</v>
      </c>
      <c r="Q127" s="4">
        <v>0</v>
      </c>
      <c r="R127">
        <f t="shared" si="8"/>
        <v>0</v>
      </c>
      <c r="S127">
        <f t="shared" si="9"/>
        <v>0</v>
      </c>
      <c r="T127">
        <f t="shared" si="10"/>
        <v>0</v>
      </c>
      <c r="U127">
        <f t="shared" si="11"/>
        <v>68</v>
      </c>
      <c r="V127">
        <f t="shared" si="12"/>
        <v>0</v>
      </c>
      <c r="W127">
        <v>620000</v>
      </c>
    </row>
    <row r="128" spans="1:23" x14ac:dyDescent="0.35">
      <c r="A128" t="s">
        <v>4</v>
      </c>
      <c r="B128" s="45" t="s">
        <v>1357</v>
      </c>
      <c r="C128" t="s">
        <v>5</v>
      </c>
      <c r="D128" t="s">
        <v>6</v>
      </c>
      <c r="E128" t="s">
        <v>23</v>
      </c>
      <c r="F128" t="s">
        <v>17</v>
      </c>
      <c r="G128" t="s">
        <v>296</v>
      </c>
      <c r="H128" t="s">
        <v>17</v>
      </c>
      <c r="I128" t="s">
        <v>17</v>
      </c>
      <c r="K128" t="s">
        <v>46</v>
      </c>
      <c r="O128" s="45" t="s">
        <v>1357</v>
      </c>
      <c r="P128" t="s">
        <v>23</v>
      </c>
      <c r="Q128" s="4">
        <v>0</v>
      </c>
      <c r="R128">
        <f t="shared" si="8"/>
        <v>0</v>
      </c>
      <c r="S128">
        <f t="shared" si="9"/>
        <v>0</v>
      </c>
      <c r="T128">
        <f t="shared" si="10"/>
        <v>0</v>
      </c>
      <c r="U128">
        <f t="shared" si="11"/>
        <v>68</v>
      </c>
      <c r="V128">
        <f t="shared" si="12"/>
        <v>0</v>
      </c>
      <c r="W128">
        <v>620000</v>
      </c>
    </row>
    <row r="129" spans="1:23" x14ac:dyDescent="0.35">
      <c r="A129" t="s">
        <v>4</v>
      </c>
      <c r="B129" s="45" t="s">
        <v>1357</v>
      </c>
      <c r="C129" t="s">
        <v>5</v>
      </c>
      <c r="D129" t="s">
        <v>6</v>
      </c>
      <c r="E129" t="s">
        <v>26</v>
      </c>
      <c r="F129" t="s">
        <v>17</v>
      </c>
      <c r="G129" t="s">
        <v>297</v>
      </c>
      <c r="H129" t="s">
        <v>17</v>
      </c>
      <c r="I129" t="s">
        <v>17</v>
      </c>
      <c r="K129" t="s">
        <v>46</v>
      </c>
      <c r="O129" s="45" t="s">
        <v>1357</v>
      </c>
      <c r="P129" t="s">
        <v>26</v>
      </c>
      <c r="Q129" s="4">
        <v>0</v>
      </c>
      <c r="R129">
        <f t="shared" si="8"/>
        <v>0</v>
      </c>
      <c r="S129">
        <f t="shared" si="9"/>
        <v>0</v>
      </c>
      <c r="T129">
        <f t="shared" si="10"/>
        <v>0</v>
      </c>
      <c r="U129">
        <f t="shared" si="11"/>
        <v>68</v>
      </c>
      <c r="V129">
        <f t="shared" si="12"/>
        <v>0</v>
      </c>
      <c r="W129">
        <v>620000</v>
      </c>
    </row>
    <row r="130" spans="1:23" x14ac:dyDescent="0.35">
      <c r="A130" t="s">
        <v>4</v>
      </c>
      <c r="B130" s="45" t="s">
        <v>1357</v>
      </c>
      <c r="C130" t="s">
        <v>5</v>
      </c>
      <c r="D130" t="s">
        <v>6</v>
      </c>
      <c r="E130" t="s">
        <v>25</v>
      </c>
      <c r="F130" t="s">
        <v>17</v>
      </c>
      <c r="G130" t="s">
        <v>298</v>
      </c>
      <c r="H130" t="s">
        <v>17</v>
      </c>
      <c r="I130" t="s">
        <v>17</v>
      </c>
      <c r="K130" t="s">
        <v>46</v>
      </c>
      <c r="O130" s="45" t="s">
        <v>1357</v>
      </c>
      <c r="P130" t="s">
        <v>25</v>
      </c>
      <c r="Q130" s="4">
        <v>0</v>
      </c>
      <c r="R130">
        <f t="shared" si="8"/>
        <v>0</v>
      </c>
      <c r="S130">
        <f t="shared" si="9"/>
        <v>0</v>
      </c>
      <c r="T130">
        <f t="shared" si="10"/>
        <v>0</v>
      </c>
      <c r="U130">
        <f t="shared" si="11"/>
        <v>68</v>
      </c>
      <c r="V130">
        <f t="shared" si="12"/>
        <v>0</v>
      </c>
      <c r="W130">
        <v>620000</v>
      </c>
    </row>
    <row r="131" spans="1:23" x14ac:dyDescent="0.35">
      <c r="A131" t="s">
        <v>4</v>
      </c>
      <c r="B131" s="45" t="s">
        <v>1357</v>
      </c>
      <c r="C131" t="s">
        <v>5</v>
      </c>
      <c r="D131" t="s">
        <v>6</v>
      </c>
      <c r="E131" t="s">
        <v>29</v>
      </c>
      <c r="K131" t="s">
        <v>46</v>
      </c>
      <c r="O131" s="45" t="s">
        <v>1357</v>
      </c>
      <c r="P131" t="s">
        <v>29</v>
      </c>
      <c r="R131">
        <f t="shared" si="8"/>
        <v>0</v>
      </c>
      <c r="S131">
        <f t="shared" si="9"/>
        <v>0</v>
      </c>
      <c r="T131">
        <f t="shared" si="10"/>
        <v>0</v>
      </c>
      <c r="U131">
        <f t="shared" si="11"/>
        <v>68</v>
      </c>
      <c r="V131">
        <f t="shared" si="12"/>
        <v>0</v>
      </c>
      <c r="W131">
        <v>620000</v>
      </c>
    </row>
    <row r="132" spans="1:23" x14ac:dyDescent="0.35">
      <c r="A132" t="s">
        <v>4</v>
      </c>
      <c r="B132" s="45" t="s">
        <v>1358</v>
      </c>
      <c r="C132" t="s">
        <v>5</v>
      </c>
      <c r="D132" t="s">
        <v>6</v>
      </c>
      <c r="E132" t="s">
        <v>19</v>
      </c>
      <c r="F132" t="s">
        <v>17</v>
      </c>
      <c r="G132" t="s">
        <v>299</v>
      </c>
      <c r="H132" t="s">
        <v>17</v>
      </c>
      <c r="I132" t="s">
        <v>17</v>
      </c>
      <c r="J132" t="s">
        <v>31</v>
      </c>
      <c r="K132" t="s">
        <v>300</v>
      </c>
      <c r="O132" s="45" t="s">
        <v>1358</v>
      </c>
      <c r="P132" t="s">
        <v>19</v>
      </c>
      <c r="Q132" s="4">
        <v>0</v>
      </c>
      <c r="R132">
        <f t="shared" si="8"/>
        <v>0</v>
      </c>
      <c r="S132">
        <f t="shared" si="9"/>
        <v>0</v>
      </c>
      <c r="T132">
        <f t="shared" si="10"/>
        <v>100</v>
      </c>
      <c r="U132" t="e">
        <f t="shared" si="11"/>
        <v>#VALUE!</v>
      </c>
      <c r="V132">
        <f t="shared" si="12"/>
        <v>0</v>
      </c>
      <c r="W132">
        <v>620000</v>
      </c>
    </row>
    <row r="133" spans="1:23" x14ac:dyDescent="0.35">
      <c r="A133" t="s">
        <v>4</v>
      </c>
      <c r="B133" s="45" t="s">
        <v>1358</v>
      </c>
      <c r="C133" t="s">
        <v>5</v>
      </c>
      <c r="D133" t="s">
        <v>6</v>
      </c>
      <c r="E133" t="s">
        <v>39</v>
      </c>
      <c r="F133" t="s">
        <v>301</v>
      </c>
      <c r="G133" t="s">
        <v>302</v>
      </c>
      <c r="H133" t="s">
        <v>17</v>
      </c>
      <c r="I133" t="s">
        <v>17</v>
      </c>
      <c r="J133" t="s">
        <v>31</v>
      </c>
      <c r="K133" t="s">
        <v>300</v>
      </c>
      <c r="O133" s="45" t="s">
        <v>1358</v>
      </c>
      <c r="P133" t="s">
        <v>39</v>
      </c>
      <c r="Q133" s="4">
        <v>6865</v>
      </c>
      <c r="R133">
        <f t="shared" ref="R133:R196" si="13">_xlfn.NUMBERVALUE(H133)</f>
        <v>0</v>
      </c>
      <c r="S133">
        <f t="shared" ref="S133:S196" si="14">_xlfn.NUMBERVALUE(I133)</f>
        <v>0</v>
      </c>
      <c r="T133">
        <f t="shared" ref="T133:T196" si="15">_xlfn.NUMBERVALUE(J133)</f>
        <v>100</v>
      </c>
      <c r="U133" t="e">
        <f t="shared" ref="U133:U196" si="16">_xlfn.NUMBERVALUE(K133)</f>
        <v>#VALUE!</v>
      </c>
      <c r="V133">
        <f t="shared" ref="V133:V196" si="17">_xlfn.NUMBERVALUE(L133)</f>
        <v>0</v>
      </c>
      <c r="W133">
        <v>620000</v>
      </c>
    </row>
    <row r="134" spans="1:23" x14ac:dyDescent="0.35">
      <c r="A134" t="s">
        <v>4</v>
      </c>
      <c r="B134" s="45" t="s">
        <v>1358</v>
      </c>
      <c r="C134" t="s">
        <v>5</v>
      </c>
      <c r="D134" t="s">
        <v>6</v>
      </c>
      <c r="E134" t="s">
        <v>37</v>
      </c>
      <c r="F134" t="s">
        <v>17</v>
      </c>
      <c r="G134" t="s">
        <v>303</v>
      </c>
      <c r="H134" t="s">
        <v>17</v>
      </c>
      <c r="I134" t="s">
        <v>17</v>
      </c>
      <c r="J134" t="s">
        <v>31</v>
      </c>
      <c r="K134" t="s">
        <v>300</v>
      </c>
      <c r="O134" s="45" t="s">
        <v>1358</v>
      </c>
      <c r="P134" t="s">
        <v>37</v>
      </c>
      <c r="Q134" s="4">
        <v>0</v>
      </c>
      <c r="R134">
        <f t="shared" si="13"/>
        <v>0</v>
      </c>
      <c r="S134">
        <f t="shared" si="14"/>
        <v>0</v>
      </c>
      <c r="T134">
        <f t="shared" si="15"/>
        <v>100</v>
      </c>
      <c r="U134" t="e">
        <f t="shared" si="16"/>
        <v>#VALUE!</v>
      </c>
      <c r="V134">
        <f t="shared" si="17"/>
        <v>0</v>
      </c>
      <c r="W134">
        <v>620000</v>
      </c>
    </row>
    <row r="135" spans="1:23" x14ac:dyDescent="0.35">
      <c r="A135" t="s">
        <v>4</v>
      </c>
      <c r="B135" s="45" t="s">
        <v>1358</v>
      </c>
      <c r="C135" t="s">
        <v>5</v>
      </c>
      <c r="D135" t="s">
        <v>6</v>
      </c>
      <c r="E135" t="s">
        <v>42</v>
      </c>
      <c r="F135" t="s">
        <v>17</v>
      </c>
      <c r="G135" t="s">
        <v>304</v>
      </c>
      <c r="H135" t="s">
        <v>17</v>
      </c>
      <c r="I135" t="s">
        <v>17</v>
      </c>
      <c r="J135" t="s">
        <v>31</v>
      </c>
      <c r="K135" t="s">
        <v>300</v>
      </c>
      <c r="O135" s="45" t="s">
        <v>1358</v>
      </c>
      <c r="P135" t="s">
        <v>42</v>
      </c>
      <c r="Q135" s="4">
        <v>0</v>
      </c>
      <c r="R135">
        <f t="shared" si="13"/>
        <v>0</v>
      </c>
      <c r="S135">
        <f t="shared" si="14"/>
        <v>0</v>
      </c>
      <c r="T135">
        <f t="shared" si="15"/>
        <v>100</v>
      </c>
      <c r="U135" t="e">
        <f t="shared" si="16"/>
        <v>#VALUE!</v>
      </c>
      <c r="V135">
        <f t="shared" si="17"/>
        <v>0</v>
      </c>
      <c r="W135">
        <v>620000</v>
      </c>
    </row>
    <row r="136" spans="1:23" x14ac:dyDescent="0.35">
      <c r="A136" t="s">
        <v>4</v>
      </c>
      <c r="B136" s="45" t="s">
        <v>1358</v>
      </c>
      <c r="C136" t="s">
        <v>5</v>
      </c>
      <c r="D136" t="s">
        <v>6</v>
      </c>
      <c r="E136" t="s">
        <v>43</v>
      </c>
      <c r="F136" t="s">
        <v>17</v>
      </c>
      <c r="G136" t="s">
        <v>305</v>
      </c>
      <c r="H136" t="s">
        <v>17</v>
      </c>
      <c r="I136" t="s">
        <v>17</v>
      </c>
      <c r="J136" t="s">
        <v>31</v>
      </c>
      <c r="K136" t="s">
        <v>300</v>
      </c>
      <c r="O136" s="45" t="s">
        <v>1358</v>
      </c>
      <c r="P136" t="s">
        <v>43</v>
      </c>
      <c r="Q136" s="4">
        <v>0</v>
      </c>
      <c r="R136">
        <f t="shared" si="13"/>
        <v>0</v>
      </c>
      <c r="S136">
        <f t="shared" si="14"/>
        <v>0</v>
      </c>
      <c r="T136">
        <f t="shared" si="15"/>
        <v>100</v>
      </c>
      <c r="U136" t="e">
        <f t="shared" si="16"/>
        <v>#VALUE!</v>
      </c>
      <c r="V136">
        <f t="shared" si="17"/>
        <v>0</v>
      </c>
      <c r="W136">
        <v>620000</v>
      </c>
    </row>
    <row r="137" spans="1:23" x14ac:dyDescent="0.35">
      <c r="A137" t="s">
        <v>4</v>
      </c>
      <c r="B137" s="45" t="s">
        <v>1358</v>
      </c>
      <c r="C137" t="s">
        <v>5</v>
      </c>
      <c r="D137" t="s">
        <v>6</v>
      </c>
      <c r="E137" t="s">
        <v>44</v>
      </c>
      <c r="F137" t="s">
        <v>306</v>
      </c>
      <c r="G137" t="s">
        <v>307</v>
      </c>
      <c r="H137" t="s">
        <v>17</v>
      </c>
      <c r="I137" t="s">
        <v>17</v>
      </c>
      <c r="J137" t="s">
        <v>31</v>
      </c>
      <c r="K137" t="s">
        <v>300</v>
      </c>
      <c r="O137" s="45" t="s">
        <v>1358</v>
      </c>
      <c r="P137" t="s">
        <v>44</v>
      </c>
      <c r="Q137" s="4">
        <v>11254</v>
      </c>
      <c r="R137">
        <f t="shared" si="13"/>
        <v>0</v>
      </c>
      <c r="S137">
        <f t="shared" si="14"/>
        <v>0</v>
      </c>
      <c r="T137">
        <f t="shared" si="15"/>
        <v>100</v>
      </c>
      <c r="U137" t="e">
        <f t="shared" si="16"/>
        <v>#VALUE!</v>
      </c>
      <c r="V137">
        <f t="shared" si="17"/>
        <v>0</v>
      </c>
      <c r="W137">
        <v>620000</v>
      </c>
    </row>
    <row r="138" spans="1:23" x14ac:dyDescent="0.35">
      <c r="A138" t="s">
        <v>4</v>
      </c>
      <c r="B138" s="45" t="s">
        <v>1358</v>
      </c>
      <c r="C138" t="s">
        <v>5</v>
      </c>
      <c r="D138" t="s">
        <v>6</v>
      </c>
      <c r="E138" t="s">
        <v>40</v>
      </c>
      <c r="F138" t="s">
        <v>17</v>
      </c>
      <c r="G138" t="s">
        <v>308</v>
      </c>
      <c r="H138" t="s">
        <v>17</v>
      </c>
      <c r="I138" t="s">
        <v>17</v>
      </c>
      <c r="J138" t="s">
        <v>31</v>
      </c>
      <c r="K138" t="s">
        <v>300</v>
      </c>
      <c r="O138" s="45" t="s">
        <v>1358</v>
      </c>
      <c r="P138" t="s">
        <v>40</v>
      </c>
      <c r="Q138" s="4">
        <v>0</v>
      </c>
      <c r="R138">
        <f t="shared" si="13"/>
        <v>0</v>
      </c>
      <c r="S138">
        <f t="shared" si="14"/>
        <v>0</v>
      </c>
      <c r="T138">
        <f t="shared" si="15"/>
        <v>100</v>
      </c>
      <c r="U138" t="e">
        <f t="shared" si="16"/>
        <v>#VALUE!</v>
      </c>
      <c r="V138">
        <f t="shared" si="17"/>
        <v>0</v>
      </c>
      <c r="W138">
        <v>620000</v>
      </c>
    </row>
    <row r="139" spans="1:23" x14ac:dyDescent="0.35">
      <c r="A139" t="s">
        <v>4</v>
      </c>
      <c r="B139" s="45" t="s">
        <v>1358</v>
      </c>
      <c r="C139" t="s">
        <v>5</v>
      </c>
      <c r="D139" t="s">
        <v>6</v>
      </c>
      <c r="E139" t="s">
        <v>21</v>
      </c>
      <c r="F139" t="s">
        <v>309</v>
      </c>
      <c r="G139" t="s">
        <v>310</v>
      </c>
      <c r="H139" t="s">
        <v>17</v>
      </c>
      <c r="I139" t="s">
        <v>17</v>
      </c>
      <c r="J139" t="s">
        <v>31</v>
      </c>
      <c r="K139" t="s">
        <v>300</v>
      </c>
      <c r="O139" s="45" t="s">
        <v>1358</v>
      </c>
      <c r="P139" t="s">
        <v>21</v>
      </c>
      <c r="Q139" s="4">
        <v>7467</v>
      </c>
      <c r="R139">
        <f t="shared" si="13"/>
        <v>0</v>
      </c>
      <c r="S139">
        <f t="shared" si="14"/>
        <v>0</v>
      </c>
      <c r="T139">
        <f t="shared" si="15"/>
        <v>100</v>
      </c>
      <c r="U139" t="e">
        <f t="shared" si="16"/>
        <v>#VALUE!</v>
      </c>
      <c r="V139">
        <f t="shared" si="17"/>
        <v>0</v>
      </c>
      <c r="W139">
        <v>620000</v>
      </c>
    </row>
    <row r="140" spans="1:23" x14ac:dyDescent="0.35">
      <c r="A140" t="s">
        <v>4</v>
      </c>
      <c r="B140" s="45" t="s">
        <v>1358</v>
      </c>
      <c r="C140" t="s">
        <v>5</v>
      </c>
      <c r="D140" t="s">
        <v>6</v>
      </c>
      <c r="E140" t="s">
        <v>24</v>
      </c>
      <c r="F140" t="s">
        <v>311</v>
      </c>
      <c r="G140" t="s">
        <v>312</v>
      </c>
      <c r="H140" t="s">
        <v>17</v>
      </c>
      <c r="I140" t="s">
        <v>17</v>
      </c>
      <c r="J140" t="s">
        <v>31</v>
      </c>
      <c r="K140" t="s">
        <v>300</v>
      </c>
      <c r="O140" s="45" t="s">
        <v>1358</v>
      </c>
      <c r="P140" t="s">
        <v>24</v>
      </c>
      <c r="Q140" s="4">
        <v>14771</v>
      </c>
      <c r="R140">
        <f t="shared" si="13"/>
        <v>0</v>
      </c>
      <c r="S140">
        <f t="shared" si="14"/>
        <v>0</v>
      </c>
      <c r="T140">
        <f t="shared" si="15"/>
        <v>100</v>
      </c>
      <c r="U140" t="e">
        <f t="shared" si="16"/>
        <v>#VALUE!</v>
      </c>
      <c r="V140">
        <f t="shared" si="17"/>
        <v>0</v>
      </c>
      <c r="W140">
        <v>620000</v>
      </c>
    </row>
    <row r="141" spans="1:23" x14ac:dyDescent="0.35">
      <c r="A141" t="s">
        <v>4</v>
      </c>
      <c r="B141" s="45" t="s">
        <v>1358</v>
      </c>
      <c r="C141" t="s">
        <v>5</v>
      </c>
      <c r="D141" t="s">
        <v>6</v>
      </c>
      <c r="E141" t="s">
        <v>20</v>
      </c>
      <c r="F141" t="s">
        <v>313</v>
      </c>
      <c r="G141" t="s">
        <v>314</v>
      </c>
      <c r="H141" t="s">
        <v>17</v>
      </c>
      <c r="I141" t="s">
        <v>17</v>
      </c>
      <c r="J141" t="s">
        <v>31</v>
      </c>
      <c r="K141" t="s">
        <v>300</v>
      </c>
      <c r="O141" s="45" t="s">
        <v>1358</v>
      </c>
      <c r="P141" t="s">
        <v>20</v>
      </c>
      <c r="Q141" s="4">
        <v>3464</v>
      </c>
      <c r="R141">
        <f t="shared" si="13"/>
        <v>0</v>
      </c>
      <c r="S141">
        <f t="shared" si="14"/>
        <v>0</v>
      </c>
      <c r="T141">
        <f t="shared" si="15"/>
        <v>100</v>
      </c>
      <c r="U141" t="e">
        <f t="shared" si="16"/>
        <v>#VALUE!</v>
      </c>
      <c r="V141">
        <f t="shared" si="17"/>
        <v>0</v>
      </c>
      <c r="W141">
        <v>620000</v>
      </c>
    </row>
    <row r="142" spans="1:23" x14ac:dyDescent="0.35">
      <c r="A142" t="s">
        <v>4</v>
      </c>
      <c r="B142" s="45" t="s">
        <v>1358</v>
      </c>
      <c r="C142" t="s">
        <v>5</v>
      </c>
      <c r="D142" t="s">
        <v>6</v>
      </c>
      <c r="E142" t="s">
        <v>18</v>
      </c>
      <c r="F142" t="s">
        <v>315</v>
      </c>
      <c r="G142" t="s">
        <v>316</v>
      </c>
      <c r="H142" t="s">
        <v>17</v>
      </c>
      <c r="I142" t="s">
        <v>17</v>
      </c>
      <c r="J142" t="s">
        <v>68</v>
      </c>
      <c r="K142" t="s">
        <v>35</v>
      </c>
      <c r="O142" s="45" t="s">
        <v>1358</v>
      </c>
      <c r="P142" t="s">
        <v>18</v>
      </c>
      <c r="Q142" s="4">
        <v>13986</v>
      </c>
      <c r="R142">
        <f t="shared" si="13"/>
        <v>0</v>
      </c>
      <c r="S142">
        <f t="shared" si="14"/>
        <v>0</v>
      </c>
      <c r="T142">
        <f t="shared" si="15"/>
        <v>1000</v>
      </c>
      <c r="U142">
        <f t="shared" si="16"/>
        <v>51</v>
      </c>
      <c r="V142">
        <f t="shared" si="17"/>
        <v>0</v>
      </c>
      <c r="W142">
        <v>620000</v>
      </c>
    </row>
    <row r="143" spans="1:23" x14ac:dyDescent="0.35">
      <c r="A143" t="s">
        <v>4</v>
      </c>
      <c r="B143" s="45" t="s">
        <v>1358</v>
      </c>
      <c r="C143" t="s">
        <v>5</v>
      </c>
      <c r="D143" t="s">
        <v>6</v>
      </c>
      <c r="E143" t="s">
        <v>22</v>
      </c>
      <c r="F143" t="s">
        <v>317</v>
      </c>
      <c r="G143" t="s">
        <v>318</v>
      </c>
      <c r="H143" t="s">
        <v>319</v>
      </c>
      <c r="I143" t="s">
        <v>320</v>
      </c>
      <c r="J143" t="s">
        <v>68</v>
      </c>
      <c r="K143" t="s">
        <v>35</v>
      </c>
      <c r="O143" s="45" t="s">
        <v>1358</v>
      </c>
      <c r="P143" t="s">
        <v>22</v>
      </c>
      <c r="Q143" s="4">
        <v>3603</v>
      </c>
      <c r="R143">
        <f t="shared" si="13"/>
        <v>300000</v>
      </c>
      <c r="S143">
        <f t="shared" si="14"/>
        <v>153000</v>
      </c>
      <c r="T143">
        <f t="shared" si="15"/>
        <v>1000</v>
      </c>
      <c r="U143">
        <f t="shared" si="16"/>
        <v>51</v>
      </c>
      <c r="V143">
        <f t="shared" si="17"/>
        <v>0</v>
      </c>
      <c r="W143">
        <v>620000</v>
      </c>
    </row>
    <row r="144" spans="1:23" x14ac:dyDescent="0.35">
      <c r="A144" t="s">
        <v>4</v>
      </c>
      <c r="B144" s="45" t="s">
        <v>1358</v>
      </c>
      <c r="C144" t="s">
        <v>5</v>
      </c>
      <c r="D144" t="s">
        <v>6</v>
      </c>
      <c r="E144" t="s">
        <v>23</v>
      </c>
      <c r="F144" t="s">
        <v>17</v>
      </c>
      <c r="G144" t="s">
        <v>321</v>
      </c>
      <c r="H144" t="s">
        <v>17</v>
      </c>
      <c r="I144" t="s">
        <v>17</v>
      </c>
      <c r="J144" t="s">
        <v>68</v>
      </c>
      <c r="K144" t="s">
        <v>35</v>
      </c>
      <c r="O144" s="45" t="s">
        <v>1358</v>
      </c>
      <c r="P144" t="s">
        <v>23</v>
      </c>
      <c r="Q144" s="4">
        <v>0</v>
      </c>
      <c r="R144">
        <f t="shared" si="13"/>
        <v>0</v>
      </c>
      <c r="S144">
        <f t="shared" si="14"/>
        <v>0</v>
      </c>
      <c r="T144">
        <f t="shared" si="15"/>
        <v>1000</v>
      </c>
      <c r="U144">
        <f t="shared" si="16"/>
        <v>51</v>
      </c>
      <c r="V144">
        <f t="shared" si="17"/>
        <v>0</v>
      </c>
      <c r="W144">
        <v>620000</v>
      </c>
    </row>
    <row r="145" spans="1:23" x14ac:dyDescent="0.35">
      <c r="A145" t="s">
        <v>4</v>
      </c>
      <c r="B145" s="45" t="s">
        <v>1358</v>
      </c>
      <c r="C145" t="s">
        <v>5</v>
      </c>
      <c r="D145" t="s">
        <v>6</v>
      </c>
      <c r="E145" t="s">
        <v>26</v>
      </c>
      <c r="F145" t="s">
        <v>17</v>
      </c>
      <c r="G145" t="s">
        <v>322</v>
      </c>
      <c r="H145" t="s">
        <v>17</v>
      </c>
      <c r="I145" t="s">
        <v>17</v>
      </c>
      <c r="J145" t="s">
        <v>68</v>
      </c>
      <c r="K145" t="s">
        <v>35</v>
      </c>
      <c r="O145" s="45" t="s">
        <v>1358</v>
      </c>
      <c r="P145" t="s">
        <v>26</v>
      </c>
      <c r="Q145" s="4">
        <v>0</v>
      </c>
      <c r="R145">
        <f t="shared" si="13"/>
        <v>0</v>
      </c>
      <c r="S145">
        <f t="shared" si="14"/>
        <v>0</v>
      </c>
      <c r="T145">
        <f t="shared" si="15"/>
        <v>1000</v>
      </c>
      <c r="U145">
        <f t="shared" si="16"/>
        <v>51</v>
      </c>
      <c r="V145">
        <f t="shared" si="17"/>
        <v>0</v>
      </c>
      <c r="W145">
        <v>620000</v>
      </c>
    </row>
    <row r="146" spans="1:23" x14ac:dyDescent="0.35">
      <c r="A146" t="s">
        <v>4</v>
      </c>
      <c r="B146" s="45" t="s">
        <v>1358</v>
      </c>
      <c r="C146" t="s">
        <v>5</v>
      </c>
      <c r="D146" t="s">
        <v>6</v>
      </c>
      <c r="E146" t="s">
        <v>25</v>
      </c>
      <c r="F146" t="s">
        <v>17</v>
      </c>
      <c r="G146" t="s">
        <v>323</v>
      </c>
      <c r="H146" t="s">
        <v>17</v>
      </c>
      <c r="I146" t="s">
        <v>17</v>
      </c>
      <c r="J146" t="s">
        <v>68</v>
      </c>
      <c r="K146" t="s">
        <v>35</v>
      </c>
      <c r="O146" s="45" t="s">
        <v>1358</v>
      </c>
      <c r="P146" t="s">
        <v>25</v>
      </c>
      <c r="Q146" s="4">
        <v>0</v>
      </c>
      <c r="R146">
        <f t="shared" si="13"/>
        <v>0</v>
      </c>
      <c r="S146">
        <f t="shared" si="14"/>
        <v>0</v>
      </c>
      <c r="T146">
        <f t="shared" si="15"/>
        <v>1000</v>
      </c>
      <c r="U146">
        <f t="shared" si="16"/>
        <v>51</v>
      </c>
      <c r="V146">
        <f t="shared" si="17"/>
        <v>0</v>
      </c>
      <c r="W146">
        <v>620000</v>
      </c>
    </row>
    <row r="147" spans="1:23" x14ac:dyDescent="0.35">
      <c r="A147" t="s">
        <v>4</v>
      </c>
      <c r="B147" s="45" t="s">
        <v>1358</v>
      </c>
      <c r="C147" t="s">
        <v>5</v>
      </c>
      <c r="D147" t="s">
        <v>6</v>
      </c>
      <c r="E147" t="s">
        <v>29</v>
      </c>
      <c r="F147" t="s">
        <v>17</v>
      </c>
      <c r="G147" t="s">
        <v>324</v>
      </c>
      <c r="H147" t="s">
        <v>17</v>
      </c>
      <c r="I147" t="s">
        <v>17</v>
      </c>
      <c r="J147" t="s">
        <v>68</v>
      </c>
      <c r="K147" t="s">
        <v>35</v>
      </c>
      <c r="O147" s="45" t="s">
        <v>1358</v>
      </c>
      <c r="P147" t="s">
        <v>29</v>
      </c>
      <c r="Q147" s="4">
        <v>0</v>
      </c>
      <c r="R147">
        <f t="shared" si="13"/>
        <v>0</v>
      </c>
      <c r="S147">
        <f t="shared" si="14"/>
        <v>0</v>
      </c>
      <c r="T147">
        <f t="shared" si="15"/>
        <v>1000</v>
      </c>
      <c r="U147">
        <f t="shared" si="16"/>
        <v>51</v>
      </c>
      <c r="V147">
        <f t="shared" si="17"/>
        <v>0</v>
      </c>
      <c r="W147">
        <v>620000</v>
      </c>
    </row>
    <row r="148" spans="1:23" x14ac:dyDescent="0.35">
      <c r="A148" t="s">
        <v>4</v>
      </c>
      <c r="B148" s="45" t="s">
        <v>1335</v>
      </c>
      <c r="C148" t="s">
        <v>5</v>
      </c>
      <c r="D148" t="s">
        <v>7</v>
      </c>
      <c r="E148" t="s">
        <v>19</v>
      </c>
      <c r="O148" s="45" t="s">
        <v>1335</v>
      </c>
      <c r="P148" t="s">
        <v>19</v>
      </c>
      <c r="R148">
        <f t="shared" si="13"/>
        <v>0</v>
      </c>
      <c r="S148">
        <f t="shared" si="14"/>
        <v>0</v>
      </c>
      <c r="T148">
        <f t="shared" si="15"/>
        <v>0</v>
      </c>
      <c r="U148">
        <f t="shared" si="16"/>
        <v>0</v>
      </c>
      <c r="V148">
        <f t="shared" si="17"/>
        <v>0</v>
      </c>
      <c r="W148">
        <v>620000</v>
      </c>
    </row>
    <row r="149" spans="1:23" x14ac:dyDescent="0.35">
      <c r="A149" t="s">
        <v>4</v>
      </c>
      <c r="B149" s="45" t="s">
        <v>1335</v>
      </c>
      <c r="C149" t="s">
        <v>5</v>
      </c>
      <c r="D149" t="s">
        <v>7</v>
      </c>
      <c r="E149" t="s">
        <v>39</v>
      </c>
      <c r="O149" s="45" t="s">
        <v>1335</v>
      </c>
      <c r="P149" t="s">
        <v>39</v>
      </c>
      <c r="R149">
        <f t="shared" si="13"/>
        <v>0</v>
      </c>
      <c r="S149">
        <f t="shared" si="14"/>
        <v>0</v>
      </c>
      <c r="T149">
        <f t="shared" si="15"/>
        <v>0</v>
      </c>
      <c r="U149">
        <f t="shared" si="16"/>
        <v>0</v>
      </c>
      <c r="V149">
        <f t="shared" si="17"/>
        <v>0</v>
      </c>
      <c r="W149">
        <v>620000</v>
      </c>
    </row>
    <row r="150" spans="1:23" x14ac:dyDescent="0.35">
      <c r="A150" t="s">
        <v>4</v>
      </c>
      <c r="B150" s="45" t="s">
        <v>1335</v>
      </c>
      <c r="C150" t="s">
        <v>5</v>
      </c>
      <c r="D150" t="s">
        <v>7</v>
      </c>
      <c r="E150" t="s">
        <v>37</v>
      </c>
      <c r="O150" s="45" t="s">
        <v>1335</v>
      </c>
      <c r="P150" t="s">
        <v>37</v>
      </c>
      <c r="R150">
        <f t="shared" si="13"/>
        <v>0</v>
      </c>
      <c r="S150">
        <f t="shared" si="14"/>
        <v>0</v>
      </c>
      <c r="T150">
        <f t="shared" si="15"/>
        <v>0</v>
      </c>
      <c r="U150">
        <f t="shared" si="16"/>
        <v>0</v>
      </c>
      <c r="V150">
        <f t="shared" si="17"/>
        <v>0</v>
      </c>
      <c r="W150">
        <v>620000</v>
      </c>
    </row>
    <row r="151" spans="1:23" x14ac:dyDescent="0.35">
      <c r="A151" t="s">
        <v>4</v>
      </c>
      <c r="B151" s="45" t="s">
        <v>1335</v>
      </c>
      <c r="C151" t="s">
        <v>5</v>
      </c>
      <c r="D151" t="s">
        <v>7</v>
      </c>
      <c r="E151" t="s">
        <v>42</v>
      </c>
      <c r="O151" s="45" t="s">
        <v>1335</v>
      </c>
      <c r="P151" t="s">
        <v>42</v>
      </c>
      <c r="R151">
        <f t="shared" si="13"/>
        <v>0</v>
      </c>
      <c r="S151">
        <f t="shared" si="14"/>
        <v>0</v>
      </c>
      <c r="T151">
        <f t="shared" si="15"/>
        <v>0</v>
      </c>
      <c r="U151">
        <f t="shared" si="16"/>
        <v>0</v>
      </c>
      <c r="V151">
        <f t="shared" si="17"/>
        <v>0</v>
      </c>
      <c r="W151">
        <v>620000</v>
      </c>
    </row>
    <row r="152" spans="1:23" x14ac:dyDescent="0.35">
      <c r="A152" t="s">
        <v>4</v>
      </c>
      <c r="B152" s="45" t="s">
        <v>1335</v>
      </c>
      <c r="C152" t="s">
        <v>5</v>
      </c>
      <c r="D152" t="s">
        <v>7</v>
      </c>
      <c r="E152" t="s">
        <v>43</v>
      </c>
      <c r="O152" s="45" t="s">
        <v>1335</v>
      </c>
      <c r="P152" t="s">
        <v>43</v>
      </c>
      <c r="R152">
        <f t="shared" si="13"/>
        <v>0</v>
      </c>
      <c r="S152">
        <f t="shared" si="14"/>
        <v>0</v>
      </c>
      <c r="T152">
        <f t="shared" si="15"/>
        <v>0</v>
      </c>
      <c r="U152">
        <f t="shared" si="16"/>
        <v>0</v>
      </c>
      <c r="V152">
        <f t="shared" si="17"/>
        <v>0</v>
      </c>
      <c r="W152">
        <v>620000</v>
      </c>
    </row>
    <row r="153" spans="1:23" x14ac:dyDescent="0.35">
      <c r="A153" t="s">
        <v>4</v>
      </c>
      <c r="B153" s="45" t="s">
        <v>1335</v>
      </c>
      <c r="C153" t="s">
        <v>5</v>
      </c>
      <c r="D153" t="s">
        <v>7</v>
      </c>
      <c r="E153" t="s">
        <v>44</v>
      </c>
      <c r="O153" s="45" t="s">
        <v>1335</v>
      </c>
      <c r="P153" t="s">
        <v>44</v>
      </c>
      <c r="R153">
        <f t="shared" si="13"/>
        <v>0</v>
      </c>
      <c r="S153">
        <f t="shared" si="14"/>
        <v>0</v>
      </c>
      <c r="T153">
        <f t="shared" si="15"/>
        <v>0</v>
      </c>
      <c r="U153">
        <f t="shared" si="16"/>
        <v>0</v>
      </c>
      <c r="V153">
        <f t="shared" si="17"/>
        <v>0</v>
      </c>
      <c r="W153">
        <v>620000</v>
      </c>
    </row>
    <row r="154" spans="1:23" x14ac:dyDescent="0.35">
      <c r="A154" t="s">
        <v>4</v>
      </c>
      <c r="B154" s="45" t="s">
        <v>1335</v>
      </c>
      <c r="C154" t="s">
        <v>5</v>
      </c>
      <c r="D154" t="s">
        <v>7</v>
      </c>
      <c r="E154" t="s">
        <v>40</v>
      </c>
      <c r="O154" s="45" t="s">
        <v>1335</v>
      </c>
      <c r="P154" t="s">
        <v>40</v>
      </c>
      <c r="R154">
        <f t="shared" si="13"/>
        <v>0</v>
      </c>
      <c r="S154">
        <f t="shared" si="14"/>
        <v>0</v>
      </c>
      <c r="T154">
        <f t="shared" si="15"/>
        <v>0</v>
      </c>
      <c r="U154">
        <f t="shared" si="16"/>
        <v>0</v>
      </c>
      <c r="V154">
        <f t="shared" si="17"/>
        <v>0</v>
      </c>
      <c r="W154">
        <v>620000</v>
      </c>
    </row>
    <row r="155" spans="1:23" x14ac:dyDescent="0.35">
      <c r="A155" t="s">
        <v>4</v>
      </c>
      <c r="B155" s="45" t="s">
        <v>1335</v>
      </c>
      <c r="C155" t="s">
        <v>5</v>
      </c>
      <c r="D155" t="s">
        <v>7</v>
      </c>
      <c r="E155" t="s">
        <v>21</v>
      </c>
      <c r="O155" s="45" t="s">
        <v>1335</v>
      </c>
      <c r="P155" t="s">
        <v>21</v>
      </c>
      <c r="R155">
        <f t="shared" si="13"/>
        <v>0</v>
      </c>
      <c r="S155">
        <f t="shared" si="14"/>
        <v>0</v>
      </c>
      <c r="T155">
        <f t="shared" si="15"/>
        <v>0</v>
      </c>
      <c r="U155">
        <f t="shared" si="16"/>
        <v>0</v>
      </c>
      <c r="V155">
        <f t="shared" si="17"/>
        <v>0</v>
      </c>
      <c r="W155">
        <v>620000</v>
      </c>
    </row>
    <row r="156" spans="1:23" x14ac:dyDescent="0.35">
      <c r="A156" t="s">
        <v>4</v>
      </c>
      <c r="B156" s="45" t="s">
        <v>1335</v>
      </c>
      <c r="C156" t="s">
        <v>5</v>
      </c>
      <c r="D156" t="s">
        <v>7</v>
      </c>
      <c r="E156" t="s">
        <v>24</v>
      </c>
      <c r="O156" s="45" t="s">
        <v>1335</v>
      </c>
      <c r="P156" t="s">
        <v>24</v>
      </c>
      <c r="R156">
        <f t="shared" si="13"/>
        <v>0</v>
      </c>
      <c r="S156">
        <f t="shared" si="14"/>
        <v>0</v>
      </c>
      <c r="T156">
        <f t="shared" si="15"/>
        <v>0</v>
      </c>
      <c r="U156">
        <f t="shared" si="16"/>
        <v>0</v>
      </c>
      <c r="V156">
        <f t="shared" si="17"/>
        <v>0</v>
      </c>
      <c r="W156">
        <v>620000</v>
      </c>
    </row>
    <row r="157" spans="1:23" x14ac:dyDescent="0.35">
      <c r="A157" t="s">
        <v>4</v>
      </c>
      <c r="B157" s="45" t="s">
        <v>1335</v>
      </c>
      <c r="C157" t="s">
        <v>5</v>
      </c>
      <c r="D157" t="s">
        <v>7</v>
      </c>
      <c r="E157" t="s">
        <v>20</v>
      </c>
      <c r="O157" s="45" t="s">
        <v>1335</v>
      </c>
      <c r="P157" t="s">
        <v>20</v>
      </c>
      <c r="R157">
        <f t="shared" si="13"/>
        <v>0</v>
      </c>
      <c r="S157">
        <f t="shared" si="14"/>
        <v>0</v>
      </c>
      <c r="T157">
        <f t="shared" si="15"/>
        <v>0</v>
      </c>
      <c r="U157">
        <f t="shared" si="16"/>
        <v>0</v>
      </c>
      <c r="V157">
        <f t="shared" si="17"/>
        <v>0</v>
      </c>
      <c r="W157">
        <v>620000</v>
      </c>
    </row>
    <row r="158" spans="1:23" x14ac:dyDescent="0.35">
      <c r="A158" t="s">
        <v>4</v>
      </c>
      <c r="B158" s="45" t="s">
        <v>1335</v>
      </c>
      <c r="C158" t="s">
        <v>5</v>
      </c>
      <c r="D158" t="s">
        <v>7</v>
      </c>
      <c r="E158" t="s">
        <v>18</v>
      </c>
      <c r="O158" s="45" t="s">
        <v>1335</v>
      </c>
      <c r="P158" t="s">
        <v>18</v>
      </c>
      <c r="R158">
        <f t="shared" si="13"/>
        <v>0</v>
      </c>
      <c r="S158">
        <f t="shared" si="14"/>
        <v>0</v>
      </c>
      <c r="T158">
        <f t="shared" si="15"/>
        <v>0</v>
      </c>
      <c r="U158">
        <f t="shared" si="16"/>
        <v>0</v>
      </c>
      <c r="V158">
        <f t="shared" si="17"/>
        <v>0</v>
      </c>
      <c r="W158">
        <v>620000</v>
      </c>
    </row>
    <row r="159" spans="1:23" x14ac:dyDescent="0.35">
      <c r="A159" t="s">
        <v>4</v>
      </c>
      <c r="B159" s="45" t="s">
        <v>1335</v>
      </c>
      <c r="C159" t="s">
        <v>5</v>
      </c>
      <c r="D159" t="s">
        <v>7</v>
      </c>
      <c r="E159" t="s">
        <v>22</v>
      </c>
      <c r="O159" s="45" t="s">
        <v>1335</v>
      </c>
      <c r="P159" t="s">
        <v>22</v>
      </c>
      <c r="R159">
        <f t="shared" si="13"/>
        <v>0</v>
      </c>
      <c r="S159">
        <f t="shared" si="14"/>
        <v>0</v>
      </c>
      <c r="T159">
        <f t="shared" si="15"/>
        <v>0</v>
      </c>
      <c r="U159">
        <f t="shared" si="16"/>
        <v>0</v>
      </c>
      <c r="V159">
        <f t="shared" si="17"/>
        <v>0</v>
      </c>
      <c r="W159">
        <v>620000</v>
      </c>
    </row>
    <row r="160" spans="1:23" x14ac:dyDescent="0.35">
      <c r="A160" t="s">
        <v>4</v>
      </c>
      <c r="B160" s="45" t="s">
        <v>1335</v>
      </c>
      <c r="C160" t="s">
        <v>5</v>
      </c>
      <c r="D160" t="s">
        <v>7</v>
      </c>
      <c r="E160" t="s">
        <v>23</v>
      </c>
      <c r="O160" s="45" t="s">
        <v>1335</v>
      </c>
      <c r="P160" t="s">
        <v>23</v>
      </c>
      <c r="R160">
        <f t="shared" si="13"/>
        <v>0</v>
      </c>
      <c r="S160">
        <f t="shared" si="14"/>
        <v>0</v>
      </c>
      <c r="T160">
        <f t="shared" si="15"/>
        <v>0</v>
      </c>
      <c r="U160">
        <f t="shared" si="16"/>
        <v>0</v>
      </c>
      <c r="V160">
        <f t="shared" si="17"/>
        <v>0</v>
      </c>
      <c r="W160">
        <v>620000</v>
      </c>
    </row>
    <row r="161" spans="1:23" x14ac:dyDescent="0.35">
      <c r="A161" t="s">
        <v>4</v>
      </c>
      <c r="B161" s="45" t="s">
        <v>1335</v>
      </c>
      <c r="C161" t="s">
        <v>5</v>
      </c>
      <c r="D161" t="s">
        <v>7</v>
      </c>
      <c r="E161" t="s">
        <v>26</v>
      </c>
      <c r="O161" s="45" t="s">
        <v>1335</v>
      </c>
      <c r="P161" t="s">
        <v>26</v>
      </c>
      <c r="R161">
        <f t="shared" si="13"/>
        <v>0</v>
      </c>
      <c r="S161">
        <f t="shared" si="14"/>
        <v>0</v>
      </c>
      <c r="T161">
        <f t="shared" si="15"/>
        <v>0</v>
      </c>
      <c r="U161">
        <f t="shared" si="16"/>
        <v>0</v>
      </c>
      <c r="V161">
        <f t="shared" si="17"/>
        <v>0</v>
      </c>
      <c r="W161">
        <v>620000</v>
      </c>
    </row>
    <row r="162" spans="1:23" x14ac:dyDescent="0.35">
      <c r="A162" t="s">
        <v>4</v>
      </c>
      <c r="B162" s="45" t="s">
        <v>1335</v>
      </c>
      <c r="C162" t="s">
        <v>5</v>
      </c>
      <c r="D162" t="s">
        <v>7</v>
      </c>
      <c r="E162" t="s">
        <v>25</v>
      </c>
      <c r="O162" s="45" t="s">
        <v>1335</v>
      </c>
      <c r="P162" t="s">
        <v>25</v>
      </c>
      <c r="R162">
        <f t="shared" si="13"/>
        <v>0</v>
      </c>
      <c r="S162">
        <f t="shared" si="14"/>
        <v>0</v>
      </c>
      <c r="T162">
        <f t="shared" si="15"/>
        <v>0</v>
      </c>
      <c r="U162">
        <f t="shared" si="16"/>
        <v>0</v>
      </c>
      <c r="V162">
        <f t="shared" si="17"/>
        <v>0</v>
      </c>
      <c r="W162">
        <v>620000</v>
      </c>
    </row>
    <row r="163" spans="1:23" x14ac:dyDescent="0.35">
      <c r="A163" t="s">
        <v>4</v>
      </c>
      <c r="B163" s="45" t="s">
        <v>1335</v>
      </c>
      <c r="C163" t="s">
        <v>5</v>
      </c>
      <c r="D163" t="s">
        <v>7</v>
      </c>
      <c r="E163" t="s">
        <v>29</v>
      </c>
      <c r="O163" s="45" t="s">
        <v>1335</v>
      </c>
      <c r="P163" t="s">
        <v>29</v>
      </c>
      <c r="R163">
        <f t="shared" si="13"/>
        <v>0</v>
      </c>
      <c r="S163">
        <f t="shared" si="14"/>
        <v>0</v>
      </c>
      <c r="T163">
        <f t="shared" si="15"/>
        <v>0</v>
      </c>
      <c r="U163">
        <f t="shared" si="16"/>
        <v>0</v>
      </c>
      <c r="V163">
        <f t="shared" si="17"/>
        <v>0</v>
      </c>
      <c r="W163">
        <v>620000</v>
      </c>
    </row>
    <row r="164" spans="1:23" x14ac:dyDescent="0.35">
      <c r="A164" t="s">
        <v>4</v>
      </c>
      <c r="B164" s="45" t="s">
        <v>1359</v>
      </c>
      <c r="C164" t="s">
        <v>5</v>
      </c>
      <c r="D164" t="s">
        <v>6</v>
      </c>
      <c r="E164" t="s">
        <v>19</v>
      </c>
      <c r="F164" t="s">
        <v>325</v>
      </c>
      <c r="G164" t="s">
        <v>326</v>
      </c>
      <c r="K164" t="s">
        <v>31</v>
      </c>
      <c r="O164" s="45" t="s">
        <v>1359</v>
      </c>
      <c r="P164" t="s">
        <v>19</v>
      </c>
      <c r="Q164" s="4">
        <v>85540</v>
      </c>
      <c r="R164">
        <f t="shared" si="13"/>
        <v>0</v>
      </c>
      <c r="S164">
        <f t="shared" si="14"/>
        <v>0</v>
      </c>
      <c r="T164">
        <f t="shared" si="15"/>
        <v>0</v>
      </c>
      <c r="U164">
        <f t="shared" si="16"/>
        <v>100</v>
      </c>
      <c r="V164">
        <f t="shared" si="17"/>
        <v>0</v>
      </c>
      <c r="W164">
        <v>620000</v>
      </c>
    </row>
    <row r="165" spans="1:23" x14ac:dyDescent="0.35">
      <c r="A165" t="s">
        <v>4</v>
      </c>
      <c r="B165" s="45" t="s">
        <v>1359</v>
      </c>
      <c r="C165" t="s">
        <v>5</v>
      </c>
      <c r="D165" t="s">
        <v>6</v>
      </c>
      <c r="E165" t="s">
        <v>39</v>
      </c>
      <c r="F165" t="s">
        <v>327</v>
      </c>
      <c r="G165" t="s">
        <v>328</v>
      </c>
      <c r="K165" t="s">
        <v>31</v>
      </c>
      <c r="O165" s="45" t="s">
        <v>1359</v>
      </c>
      <c r="P165" t="s">
        <v>39</v>
      </c>
      <c r="Q165" s="4">
        <v>115383</v>
      </c>
      <c r="R165">
        <f t="shared" si="13"/>
        <v>0</v>
      </c>
      <c r="S165">
        <f t="shared" si="14"/>
        <v>0</v>
      </c>
      <c r="T165">
        <f t="shared" si="15"/>
        <v>0</v>
      </c>
      <c r="U165">
        <f t="shared" si="16"/>
        <v>100</v>
      </c>
      <c r="V165">
        <f t="shared" si="17"/>
        <v>0</v>
      </c>
      <c r="W165">
        <v>620000</v>
      </c>
    </row>
    <row r="166" spans="1:23" x14ac:dyDescent="0.35">
      <c r="A166" t="s">
        <v>4</v>
      </c>
      <c r="B166" s="45" t="s">
        <v>1359</v>
      </c>
      <c r="C166" t="s">
        <v>5</v>
      </c>
      <c r="D166" t="s">
        <v>6</v>
      </c>
      <c r="E166" t="s">
        <v>37</v>
      </c>
      <c r="F166" t="s">
        <v>329</v>
      </c>
      <c r="G166" t="s">
        <v>330</v>
      </c>
      <c r="K166" t="s">
        <v>31</v>
      </c>
      <c r="O166" s="45" t="s">
        <v>1359</v>
      </c>
      <c r="P166" t="s">
        <v>37</v>
      </c>
      <c r="Q166" s="4">
        <v>199900</v>
      </c>
      <c r="R166">
        <f t="shared" si="13"/>
        <v>0</v>
      </c>
      <c r="S166">
        <f t="shared" si="14"/>
        <v>0</v>
      </c>
      <c r="T166">
        <f t="shared" si="15"/>
        <v>0</v>
      </c>
      <c r="U166">
        <f t="shared" si="16"/>
        <v>100</v>
      </c>
      <c r="V166">
        <f t="shared" si="17"/>
        <v>0</v>
      </c>
      <c r="W166">
        <v>620000</v>
      </c>
    </row>
    <row r="167" spans="1:23" x14ac:dyDescent="0.35">
      <c r="A167" t="s">
        <v>4</v>
      </c>
      <c r="B167" s="45" t="s">
        <v>1359</v>
      </c>
      <c r="C167" t="s">
        <v>5</v>
      </c>
      <c r="D167" t="s">
        <v>6</v>
      </c>
      <c r="E167" t="s">
        <v>42</v>
      </c>
      <c r="F167" t="s">
        <v>331</v>
      </c>
      <c r="G167" t="s">
        <v>332</v>
      </c>
      <c r="K167" t="s">
        <v>31</v>
      </c>
      <c r="O167" s="45" t="s">
        <v>1359</v>
      </c>
      <c r="P167" t="s">
        <v>42</v>
      </c>
      <c r="Q167" s="4">
        <v>351981</v>
      </c>
      <c r="R167">
        <f t="shared" si="13"/>
        <v>0</v>
      </c>
      <c r="S167">
        <f t="shared" si="14"/>
        <v>0</v>
      </c>
      <c r="T167">
        <f t="shared" si="15"/>
        <v>0</v>
      </c>
      <c r="U167">
        <f t="shared" si="16"/>
        <v>100</v>
      </c>
      <c r="V167">
        <f t="shared" si="17"/>
        <v>0</v>
      </c>
      <c r="W167">
        <v>620000</v>
      </c>
    </row>
    <row r="168" spans="1:23" x14ac:dyDescent="0.35">
      <c r="A168" t="s">
        <v>4</v>
      </c>
      <c r="B168" s="45" t="s">
        <v>1359</v>
      </c>
      <c r="C168" t="s">
        <v>5</v>
      </c>
      <c r="D168" t="s">
        <v>6</v>
      </c>
      <c r="E168" t="s">
        <v>43</v>
      </c>
      <c r="F168" t="s">
        <v>333</v>
      </c>
      <c r="G168" t="s">
        <v>334</v>
      </c>
      <c r="K168" t="s">
        <v>31</v>
      </c>
      <c r="O168" s="45" t="s">
        <v>1359</v>
      </c>
      <c r="P168" t="s">
        <v>43</v>
      </c>
      <c r="Q168" s="4">
        <v>65974</v>
      </c>
      <c r="R168">
        <f t="shared" si="13"/>
        <v>0</v>
      </c>
      <c r="S168">
        <f t="shared" si="14"/>
        <v>0</v>
      </c>
      <c r="T168">
        <f t="shared" si="15"/>
        <v>0</v>
      </c>
      <c r="U168">
        <f t="shared" si="16"/>
        <v>100</v>
      </c>
      <c r="V168">
        <f t="shared" si="17"/>
        <v>0</v>
      </c>
      <c r="W168">
        <v>620000</v>
      </c>
    </row>
    <row r="169" spans="1:23" x14ac:dyDescent="0.35">
      <c r="A169" t="s">
        <v>4</v>
      </c>
      <c r="B169" s="45" t="s">
        <v>1359</v>
      </c>
      <c r="C169" t="s">
        <v>5</v>
      </c>
      <c r="D169" t="s">
        <v>6</v>
      </c>
      <c r="E169" t="s">
        <v>44</v>
      </c>
      <c r="F169" t="s">
        <v>17</v>
      </c>
      <c r="G169" t="s">
        <v>335</v>
      </c>
      <c r="K169" t="s">
        <v>31</v>
      </c>
      <c r="O169" s="45" t="s">
        <v>1359</v>
      </c>
      <c r="P169" t="s">
        <v>44</v>
      </c>
      <c r="Q169" s="4">
        <v>0</v>
      </c>
      <c r="R169">
        <f t="shared" si="13"/>
        <v>0</v>
      </c>
      <c r="S169">
        <f t="shared" si="14"/>
        <v>0</v>
      </c>
      <c r="T169">
        <f t="shared" si="15"/>
        <v>0</v>
      </c>
      <c r="U169">
        <f t="shared" si="16"/>
        <v>100</v>
      </c>
      <c r="V169">
        <f t="shared" si="17"/>
        <v>0</v>
      </c>
      <c r="W169">
        <v>620000</v>
      </c>
    </row>
    <row r="170" spans="1:23" x14ac:dyDescent="0.35">
      <c r="A170" t="s">
        <v>4</v>
      </c>
      <c r="B170" s="45" t="s">
        <v>1359</v>
      </c>
      <c r="C170" t="s">
        <v>5</v>
      </c>
      <c r="D170" t="s">
        <v>6</v>
      </c>
      <c r="E170" t="s">
        <v>40</v>
      </c>
      <c r="F170" t="s">
        <v>336</v>
      </c>
      <c r="G170" t="s">
        <v>337</v>
      </c>
      <c r="K170" t="s">
        <v>31</v>
      </c>
      <c r="O170" s="45" t="s">
        <v>1359</v>
      </c>
      <c r="P170" t="s">
        <v>40</v>
      </c>
      <c r="Q170" s="4">
        <v>146549</v>
      </c>
      <c r="R170">
        <f t="shared" si="13"/>
        <v>0</v>
      </c>
      <c r="S170">
        <f t="shared" si="14"/>
        <v>0</v>
      </c>
      <c r="T170">
        <f t="shared" si="15"/>
        <v>0</v>
      </c>
      <c r="U170">
        <f t="shared" si="16"/>
        <v>100</v>
      </c>
      <c r="V170">
        <f t="shared" si="17"/>
        <v>0</v>
      </c>
      <c r="W170">
        <v>620000</v>
      </c>
    </row>
    <row r="171" spans="1:23" x14ac:dyDescent="0.35">
      <c r="A171" t="s">
        <v>4</v>
      </c>
      <c r="B171" s="45" t="s">
        <v>1359</v>
      </c>
      <c r="C171" t="s">
        <v>5</v>
      </c>
      <c r="D171" t="s">
        <v>6</v>
      </c>
      <c r="E171" t="s">
        <v>21</v>
      </c>
      <c r="F171" t="s">
        <v>338</v>
      </c>
      <c r="G171" t="s">
        <v>339</v>
      </c>
      <c r="K171" t="s">
        <v>31</v>
      </c>
      <c r="O171" s="45" t="s">
        <v>1359</v>
      </c>
      <c r="P171" t="s">
        <v>21</v>
      </c>
      <c r="Q171" s="4">
        <v>334297</v>
      </c>
      <c r="R171">
        <f t="shared" si="13"/>
        <v>0</v>
      </c>
      <c r="S171">
        <f t="shared" si="14"/>
        <v>0</v>
      </c>
      <c r="T171">
        <f t="shared" si="15"/>
        <v>0</v>
      </c>
      <c r="U171">
        <f t="shared" si="16"/>
        <v>100</v>
      </c>
      <c r="V171">
        <f t="shared" si="17"/>
        <v>0</v>
      </c>
      <c r="W171">
        <v>620000</v>
      </c>
    </row>
    <row r="172" spans="1:23" x14ac:dyDescent="0.35">
      <c r="A172" t="s">
        <v>4</v>
      </c>
      <c r="B172" s="45" t="s">
        <v>1359</v>
      </c>
      <c r="C172" t="s">
        <v>5</v>
      </c>
      <c r="D172" t="s">
        <v>6</v>
      </c>
      <c r="E172" t="s">
        <v>24</v>
      </c>
      <c r="F172" t="s">
        <v>340</v>
      </c>
      <c r="G172" t="s">
        <v>341</v>
      </c>
      <c r="K172" t="s">
        <v>31</v>
      </c>
      <c r="O172" s="45" t="s">
        <v>1359</v>
      </c>
      <c r="P172" t="s">
        <v>24</v>
      </c>
      <c r="Q172" s="4">
        <v>335904</v>
      </c>
      <c r="R172">
        <f t="shared" si="13"/>
        <v>0</v>
      </c>
      <c r="S172">
        <f t="shared" si="14"/>
        <v>0</v>
      </c>
      <c r="T172">
        <f t="shared" si="15"/>
        <v>0</v>
      </c>
      <c r="U172">
        <f t="shared" si="16"/>
        <v>100</v>
      </c>
      <c r="V172">
        <f t="shared" si="17"/>
        <v>0</v>
      </c>
      <c r="W172">
        <v>620000</v>
      </c>
    </row>
    <row r="173" spans="1:23" x14ac:dyDescent="0.35">
      <c r="A173" t="s">
        <v>4</v>
      </c>
      <c r="B173" s="45" t="s">
        <v>1359</v>
      </c>
      <c r="C173" t="s">
        <v>5</v>
      </c>
      <c r="D173" t="s">
        <v>6</v>
      </c>
      <c r="E173" t="s">
        <v>20</v>
      </c>
      <c r="F173" t="s">
        <v>342</v>
      </c>
      <c r="G173" t="s">
        <v>343</v>
      </c>
      <c r="K173" t="s">
        <v>31</v>
      </c>
      <c r="O173" s="45" t="s">
        <v>1359</v>
      </c>
      <c r="P173" t="s">
        <v>20</v>
      </c>
      <c r="Q173" s="4">
        <v>194411</v>
      </c>
      <c r="R173">
        <f t="shared" si="13"/>
        <v>0</v>
      </c>
      <c r="S173">
        <f t="shared" si="14"/>
        <v>0</v>
      </c>
      <c r="T173">
        <f t="shared" si="15"/>
        <v>0</v>
      </c>
      <c r="U173">
        <f t="shared" si="16"/>
        <v>100</v>
      </c>
      <c r="V173">
        <f t="shared" si="17"/>
        <v>0</v>
      </c>
      <c r="W173">
        <v>620000</v>
      </c>
    </row>
    <row r="174" spans="1:23" x14ac:dyDescent="0.35">
      <c r="A174" t="s">
        <v>4</v>
      </c>
      <c r="B174" s="45" t="s">
        <v>1359</v>
      </c>
      <c r="C174" t="s">
        <v>5</v>
      </c>
      <c r="D174" t="s">
        <v>6</v>
      </c>
      <c r="E174" t="s">
        <v>18</v>
      </c>
      <c r="F174" t="s">
        <v>344</v>
      </c>
      <c r="G174" t="s">
        <v>345</v>
      </c>
      <c r="K174" t="s">
        <v>31</v>
      </c>
      <c r="O174" s="45" t="s">
        <v>1359</v>
      </c>
      <c r="P174" t="s">
        <v>18</v>
      </c>
      <c r="Q174" s="4">
        <v>81853</v>
      </c>
      <c r="R174">
        <f t="shared" si="13"/>
        <v>0</v>
      </c>
      <c r="S174">
        <f t="shared" si="14"/>
        <v>0</v>
      </c>
      <c r="T174">
        <f t="shared" si="15"/>
        <v>0</v>
      </c>
      <c r="U174">
        <f t="shared" si="16"/>
        <v>100</v>
      </c>
      <c r="V174">
        <f t="shared" si="17"/>
        <v>0</v>
      </c>
      <c r="W174">
        <v>620000</v>
      </c>
    </row>
    <row r="175" spans="1:23" x14ac:dyDescent="0.35">
      <c r="A175" t="s">
        <v>4</v>
      </c>
      <c r="B175" s="45" t="s">
        <v>1359</v>
      </c>
      <c r="C175" t="s">
        <v>5</v>
      </c>
      <c r="D175" t="s">
        <v>6</v>
      </c>
      <c r="E175" t="s">
        <v>22</v>
      </c>
      <c r="F175" t="s">
        <v>346</v>
      </c>
      <c r="G175" t="s">
        <v>347</v>
      </c>
      <c r="K175" t="s">
        <v>31</v>
      </c>
      <c r="O175" s="45" t="s">
        <v>1359</v>
      </c>
      <c r="P175" t="s">
        <v>22</v>
      </c>
      <c r="Q175" s="4">
        <v>1073885</v>
      </c>
      <c r="R175">
        <f t="shared" si="13"/>
        <v>0</v>
      </c>
      <c r="S175">
        <f t="shared" si="14"/>
        <v>0</v>
      </c>
      <c r="T175">
        <f t="shared" si="15"/>
        <v>0</v>
      </c>
      <c r="U175">
        <f t="shared" si="16"/>
        <v>100</v>
      </c>
      <c r="V175">
        <f t="shared" si="17"/>
        <v>0</v>
      </c>
      <c r="W175">
        <v>620000</v>
      </c>
    </row>
    <row r="176" spans="1:23" x14ac:dyDescent="0.35">
      <c r="A176" t="s">
        <v>4</v>
      </c>
      <c r="B176" s="45" t="s">
        <v>1359</v>
      </c>
      <c r="C176" t="s">
        <v>5</v>
      </c>
      <c r="D176" t="s">
        <v>6</v>
      </c>
      <c r="E176" t="s">
        <v>23</v>
      </c>
      <c r="F176" t="s">
        <v>17</v>
      </c>
      <c r="G176" t="s">
        <v>348</v>
      </c>
      <c r="K176" t="s">
        <v>31</v>
      </c>
      <c r="O176" s="45" t="s">
        <v>1359</v>
      </c>
      <c r="P176" t="s">
        <v>23</v>
      </c>
      <c r="Q176" s="4">
        <v>0</v>
      </c>
      <c r="R176">
        <f t="shared" si="13"/>
        <v>0</v>
      </c>
      <c r="S176">
        <f t="shared" si="14"/>
        <v>0</v>
      </c>
      <c r="T176">
        <f t="shared" si="15"/>
        <v>0</v>
      </c>
      <c r="U176">
        <f t="shared" si="16"/>
        <v>100</v>
      </c>
      <c r="V176">
        <f t="shared" si="17"/>
        <v>0</v>
      </c>
      <c r="W176">
        <v>620000</v>
      </c>
    </row>
    <row r="177" spans="1:23" x14ac:dyDescent="0.35">
      <c r="A177" t="s">
        <v>4</v>
      </c>
      <c r="B177" s="45" t="s">
        <v>1359</v>
      </c>
      <c r="C177" t="s">
        <v>5</v>
      </c>
      <c r="D177" t="s">
        <v>6</v>
      </c>
      <c r="E177" t="s">
        <v>26</v>
      </c>
      <c r="F177" t="s">
        <v>349</v>
      </c>
      <c r="G177" t="s">
        <v>350</v>
      </c>
      <c r="K177" t="s">
        <v>31</v>
      </c>
      <c r="O177" s="45" t="s">
        <v>1359</v>
      </c>
      <c r="P177" t="s">
        <v>26</v>
      </c>
      <c r="Q177" s="4">
        <v>614475</v>
      </c>
      <c r="R177">
        <f t="shared" si="13"/>
        <v>0</v>
      </c>
      <c r="S177">
        <f t="shared" si="14"/>
        <v>0</v>
      </c>
      <c r="T177">
        <f t="shared" si="15"/>
        <v>0</v>
      </c>
      <c r="U177">
        <f t="shared" si="16"/>
        <v>100</v>
      </c>
      <c r="V177">
        <f t="shared" si="17"/>
        <v>0</v>
      </c>
      <c r="W177">
        <v>620000</v>
      </c>
    </row>
    <row r="178" spans="1:23" x14ac:dyDescent="0.35">
      <c r="A178" t="s">
        <v>4</v>
      </c>
      <c r="B178" s="45" t="s">
        <v>1359</v>
      </c>
      <c r="C178" t="s">
        <v>5</v>
      </c>
      <c r="D178" t="s">
        <v>6</v>
      </c>
      <c r="E178" t="s">
        <v>25</v>
      </c>
      <c r="F178" t="s">
        <v>351</v>
      </c>
      <c r="G178" t="s">
        <v>352</v>
      </c>
      <c r="K178" t="s">
        <v>31</v>
      </c>
      <c r="O178" s="45" t="s">
        <v>1359</v>
      </c>
      <c r="P178" t="s">
        <v>25</v>
      </c>
      <c r="Q178" s="4">
        <v>292206</v>
      </c>
      <c r="R178">
        <f t="shared" si="13"/>
        <v>0</v>
      </c>
      <c r="S178">
        <f t="shared" si="14"/>
        <v>0</v>
      </c>
      <c r="T178">
        <f t="shared" si="15"/>
        <v>0</v>
      </c>
      <c r="U178">
        <f t="shared" si="16"/>
        <v>100</v>
      </c>
      <c r="V178">
        <f t="shared" si="17"/>
        <v>0</v>
      </c>
      <c r="W178">
        <v>620000</v>
      </c>
    </row>
    <row r="179" spans="1:23" x14ac:dyDescent="0.35">
      <c r="A179" t="s">
        <v>4</v>
      </c>
      <c r="B179" s="45" t="s">
        <v>1359</v>
      </c>
      <c r="C179" t="s">
        <v>5</v>
      </c>
      <c r="D179" t="s">
        <v>6</v>
      </c>
      <c r="E179" t="s">
        <v>29</v>
      </c>
      <c r="F179" t="s">
        <v>353</v>
      </c>
      <c r="G179" t="s">
        <v>354</v>
      </c>
      <c r="K179" t="s">
        <v>31</v>
      </c>
      <c r="O179" s="45" t="s">
        <v>1359</v>
      </c>
      <c r="P179" t="s">
        <v>29</v>
      </c>
      <c r="Q179" s="4">
        <v>939635</v>
      </c>
      <c r="R179">
        <f t="shared" si="13"/>
        <v>0</v>
      </c>
      <c r="S179">
        <f t="shared" si="14"/>
        <v>0</v>
      </c>
      <c r="T179">
        <f t="shared" si="15"/>
        <v>0</v>
      </c>
      <c r="U179">
        <f t="shared" si="16"/>
        <v>100</v>
      </c>
      <c r="V179">
        <f t="shared" si="17"/>
        <v>0</v>
      </c>
      <c r="W179">
        <v>620000</v>
      </c>
    </row>
    <row r="180" spans="1:23" x14ac:dyDescent="0.35">
      <c r="A180" t="s">
        <v>4</v>
      </c>
      <c r="B180" s="45" t="s">
        <v>1300</v>
      </c>
      <c r="C180" t="s">
        <v>5</v>
      </c>
      <c r="D180" t="s">
        <v>6</v>
      </c>
      <c r="E180" t="s">
        <v>19</v>
      </c>
      <c r="F180" t="s">
        <v>17</v>
      </c>
      <c r="G180" t="s">
        <v>355</v>
      </c>
      <c r="H180" t="s">
        <v>17</v>
      </c>
      <c r="I180" t="s">
        <v>17</v>
      </c>
      <c r="J180" t="s">
        <v>356</v>
      </c>
      <c r="K180" t="s">
        <v>31</v>
      </c>
      <c r="L180" t="s">
        <v>17</v>
      </c>
      <c r="O180" s="45" t="s">
        <v>1300</v>
      </c>
      <c r="P180" t="s">
        <v>19</v>
      </c>
      <c r="Q180" s="4">
        <v>0</v>
      </c>
      <c r="R180">
        <f t="shared" si="13"/>
        <v>0</v>
      </c>
      <c r="S180">
        <f t="shared" si="14"/>
        <v>0</v>
      </c>
      <c r="T180">
        <f t="shared" si="15"/>
        <v>120</v>
      </c>
      <c r="U180">
        <f t="shared" si="16"/>
        <v>100</v>
      </c>
      <c r="V180">
        <f t="shared" si="17"/>
        <v>0</v>
      </c>
      <c r="W180">
        <v>620000</v>
      </c>
    </row>
    <row r="181" spans="1:23" x14ac:dyDescent="0.35">
      <c r="A181" t="s">
        <v>4</v>
      </c>
      <c r="B181" s="45" t="s">
        <v>1300</v>
      </c>
      <c r="C181" t="s">
        <v>5</v>
      </c>
      <c r="D181" t="s">
        <v>6</v>
      </c>
      <c r="E181" t="s">
        <v>39</v>
      </c>
      <c r="F181" t="s">
        <v>357</v>
      </c>
      <c r="G181" t="s">
        <v>358</v>
      </c>
      <c r="H181" t="s">
        <v>17</v>
      </c>
      <c r="I181" t="s">
        <v>17</v>
      </c>
      <c r="J181" t="s">
        <v>356</v>
      </c>
      <c r="K181" t="s">
        <v>31</v>
      </c>
      <c r="L181" t="s">
        <v>17</v>
      </c>
      <c r="O181" s="45" t="s">
        <v>1300</v>
      </c>
      <c r="P181" t="s">
        <v>39</v>
      </c>
      <c r="Q181" s="4">
        <v>134393</v>
      </c>
      <c r="R181">
        <f t="shared" si="13"/>
        <v>0</v>
      </c>
      <c r="S181">
        <f t="shared" si="14"/>
        <v>0</v>
      </c>
      <c r="T181">
        <f t="shared" si="15"/>
        <v>120</v>
      </c>
      <c r="U181">
        <f t="shared" si="16"/>
        <v>100</v>
      </c>
      <c r="V181">
        <f t="shared" si="17"/>
        <v>0</v>
      </c>
      <c r="W181">
        <v>620000</v>
      </c>
    </row>
    <row r="182" spans="1:23" x14ac:dyDescent="0.35">
      <c r="A182" t="s">
        <v>4</v>
      </c>
      <c r="B182" s="45" t="s">
        <v>1300</v>
      </c>
      <c r="C182" t="s">
        <v>5</v>
      </c>
      <c r="D182" t="s">
        <v>6</v>
      </c>
      <c r="E182" t="s">
        <v>37</v>
      </c>
      <c r="F182" t="s">
        <v>359</v>
      </c>
      <c r="G182" t="s">
        <v>360</v>
      </c>
      <c r="H182" t="s">
        <v>17</v>
      </c>
      <c r="I182" t="s">
        <v>17</v>
      </c>
      <c r="J182" t="s">
        <v>356</v>
      </c>
      <c r="K182" t="s">
        <v>31</v>
      </c>
      <c r="L182" t="s">
        <v>17</v>
      </c>
      <c r="O182" s="45" t="s">
        <v>1300</v>
      </c>
      <c r="P182" t="s">
        <v>37</v>
      </c>
      <c r="Q182" s="4">
        <v>282502</v>
      </c>
      <c r="R182">
        <f t="shared" si="13"/>
        <v>0</v>
      </c>
      <c r="S182">
        <f t="shared" si="14"/>
        <v>0</v>
      </c>
      <c r="T182">
        <f t="shared" si="15"/>
        <v>120</v>
      </c>
      <c r="U182">
        <f t="shared" si="16"/>
        <v>100</v>
      </c>
      <c r="V182">
        <f t="shared" si="17"/>
        <v>0</v>
      </c>
      <c r="W182">
        <v>620000</v>
      </c>
    </row>
    <row r="183" spans="1:23" x14ac:dyDescent="0.35">
      <c r="A183" t="s">
        <v>4</v>
      </c>
      <c r="B183" s="45" t="s">
        <v>1300</v>
      </c>
      <c r="C183" t="s">
        <v>5</v>
      </c>
      <c r="D183" t="s">
        <v>6</v>
      </c>
      <c r="E183" t="s">
        <v>42</v>
      </c>
      <c r="F183" t="s">
        <v>361</v>
      </c>
      <c r="G183" t="s">
        <v>362</v>
      </c>
      <c r="H183" t="s">
        <v>17</v>
      </c>
      <c r="I183" t="s">
        <v>17</v>
      </c>
      <c r="J183" t="s">
        <v>356</v>
      </c>
      <c r="K183" t="s">
        <v>31</v>
      </c>
      <c r="L183" t="s">
        <v>17</v>
      </c>
      <c r="O183" s="45" t="s">
        <v>1300</v>
      </c>
      <c r="P183" t="s">
        <v>42</v>
      </c>
      <c r="Q183" s="4">
        <v>163199</v>
      </c>
      <c r="R183">
        <f t="shared" si="13"/>
        <v>0</v>
      </c>
      <c r="S183">
        <f t="shared" si="14"/>
        <v>0</v>
      </c>
      <c r="T183">
        <f t="shared" si="15"/>
        <v>120</v>
      </c>
      <c r="U183">
        <f t="shared" si="16"/>
        <v>100</v>
      </c>
      <c r="V183">
        <f t="shared" si="17"/>
        <v>0</v>
      </c>
      <c r="W183">
        <v>620000</v>
      </c>
    </row>
    <row r="184" spans="1:23" x14ac:dyDescent="0.35">
      <c r="A184" t="s">
        <v>4</v>
      </c>
      <c r="B184" s="45" t="s">
        <v>1300</v>
      </c>
      <c r="C184" t="s">
        <v>5</v>
      </c>
      <c r="D184" t="s">
        <v>6</v>
      </c>
      <c r="E184" t="s">
        <v>43</v>
      </c>
      <c r="F184" t="s">
        <v>363</v>
      </c>
      <c r="G184" t="s">
        <v>364</v>
      </c>
      <c r="H184" t="s">
        <v>17</v>
      </c>
      <c r="I184" t="s">
        <v>17</v>
      </c>
      <c r="J184" t="s">
        <v>356</v>
      </c>
      <c r="K184" t="s">
        <v>31</v>
      </c>
      <c r="L184" t="s">
        <v>17</v>
      </c>
      <c r="O184" s="45" t="s">
        <v>1300</v>
      </c>
      <c r="P184" t="s">
        <v>43</v>
      </c>
      <c r="Q184" s="4">
        <v>415667</v>
      </c>
      <c r="R184">
        <f t="shared" si="13"/>
        <v>0</v>
      </c>
      <c r="S184">
        <f t="shared" si="14"/>
        <v>0</v>
      </c>
      <c r="T184">
        <f t="shared" si="15"/>
        <v>120</v>
      </c>
      <c r="U184">
        <f t="shared" si="16"/>
        <v>100</v>
      </c>
      <c r="V184">
        <f t="shared" si="17"/>
        <v>0</v>
      </c>
      <c r="W184">
        <v>620000</v>
      </c>
    </row>
    <row r="185" spans="1:23" x14ac:dyDescent="0.35">
      <c r="A185" t="s">
        <v>4</v>
      </c>
      <c r="B185" s="45" t="s">
        <v>1300</v>
      </c>
      <c r="C185" t="s">
        <v>5</v>
      </c>
      <c r="D185" t="s">
        <v>6</v>
      </c>
      <c r="E185" t="s">
        <v>44</v>
      </c>
      <c r="F185" t="s">
        <v>365</v>
      </c>
      <c r="G185" t="s">
        <v>366</v>
      </c>
      <c r="H185" t="s">
        <v>17</v>
      </c>
      <c r="I185" t="s">
        <v>17</v>
      </c>
      <c r="J185" t="s">
        <v>356</v>
      </c>
      <c r="K185" t="s">
        <v>31</v>
      </c>
      <c r="L185" t="s">
        <v>17</v>
      </c>
      <c r="O185" s="45" t="s">
        <v>1300</v>
      </c>
      <c r="P185" t="s">
        <v>44</v>
      </c>
      <c r="Q185" s="4">
        <v>309162</v>
      </c>
      <c r="R185">
        <f t="shared" si="13"/>
        <v>0</v>
      </c>
      <c r="S185">
        <f t="shared" si="14"/>
        <v>0</v>
      </c>
      <c r="T185">
        <f t="shared" si="15"/>
        <v>120</v>
      </c>
      <c r="U185">
        <f t="shared" si="16"/>
        <v>100</v>
      </c>
      <c r="V185">
        <f t="shared" si="17"/>
        <v>0</v>
      </c>
      <c r="W185">
        <v>620000</v>
      </c>
    </row>
    <row r="186" spans="1:23" x14ac:dyDescent="0.35">
      <c r="A186" t="s">
        <v>4</v>
      </c>
      <c r="B186" s="45" t="s">
        <v>1300</v>
      </c>
      <c r="C186" t="s">
        <v>5</v>
      </c>
      <c r="D186" t="s">
        <v>6</v>
      </c>
      <c r="E186" t="s">
        <v>40</v>
      </c>
      <c r="F186" t="s">
        <v>367</v>
      </c>
      <c r="G186" t="s">
        <v>368</v>
      </c>
      <c r="H186" t="s">
        <v>17</v>
      </c>
      <c r="I186" t="s">
        <v>17</v>
      </c>
      <c r="J186" t="s">
        <v>356</v>
      </c>
      <c r="K186" t="s">
        <v>31</v>
      </c>
      <c r="L186" t="s">
        <v>17</v>
      </c>
      <c r="O186" s="45" t="s">
        <v>1300</v>
      </c>
      <c r="P186" t="s">
        <v>40</v>
      </c>
      <c r="Q186" s="4">
        <v>915773</v>
      </c>
      <c r="R186">
        <f t="shared" si="13"/>
        <v>0</v>
      </c>
      <c r="S186">
        <f t="shared" si="14"/>
        <v>0</v>
      </c>
      <c r="T186">
        <f t="shared" si="15"/>
        <v>120</v>
      </c>
      <c r="U186">
        <f t="shared" si="16"/>
        <v>100</v>
      </c>
      <c r="V186">
        <f t="shared" si="17"/>
        <v>0</v>
      </c>
      <c r="W186">
        <v>620000</v>
      </c>
    </row>
    <row r="187" spans="1:23" x14ac:dyDescent="0.35">
      <c r="A187" t="s">
        <v>4</v>
      </c>
      <c r="B187" s="45" t="s">
        <v>1300</v>
      </c>
      <c r="C187" t="s">
        <v>5</v>
      </c>
      <c r="D187" t="s">
        <v>6</v>
      </c>
      <c r="E187" t="s">
        <v>21</v>
      </c>
      <c r="F187" t="s">
        <v>369</v>
      </c>
      <c r="G187" t="s">
        <v>370</v>
      </c>
      <c r="H187" t="s">
        <v>17</v>
      </c>
      <c r="I187" t="s">
        <v>17</v>
      </c>
      <c r="J187" t="s">
        <v>356</v>
      </c>
      <c r="K187" t="s">
        <v>31</v>
      </c>
      <c r="L187" t="s">
        <v>17</v>
      </c>
      <c r="O187" s="45" t="s">
        <v>1300</v>
      </c>
      <c r="P187" t="s">
        <v>21</v>
      </c>
      <c r="Q187" s="4">
        <v>1041242</v>
      </c>
      <c r="R187">
        <f t="shared" si="13"/>
        <v>0</v>
      </c>
      <c r="S187">
        <f t="shared" si="14"/>
        <v>0</v>
      </c>
      <c r="T187">
        <f t="shared" si="15"/>
        <v>120</v>
      </c>
      <c r="U187">
        <f t="shared" si="16"/>
        <v>100</v>
      </c>
      <c r="V187">
        <f t="shared" si="17"/>
        <v>0</v>
      </c>
      <c r="W187">
        <v>620000</v>
      </c>
    </row>
    <row r="188" spans="1:23" x14ac:dyDescent="0.35">
      <c r="A188" t="s">
        <v>4</v>
      </c>
      <c r="B188" s="45" t="s">
        <v>1300</v>
      </c>
      <c r="C188" t="s">
        <v>5</v>
      </c>
      <c r="D188" t="s">
        <v>6</v>
      </c>
      <c r="E188" t="s">
        <v>24</v>
      </c>
      <c r="F188" t="s">
        <v>371</v>
      </c>
      <c r="G188" t="s">
        <v>372</v>
      </c>
      <c r="H188" t="s">
        <v>17</v>
      </c>
      <c r="I188" t="s">
        <v>17</v>
      </c>
      <c r="J188" t="s">
        <v>356</v>
      </c>
      <c r="K188" t="s">
        <v>31</v>
      </c>
      <c r="L188" t="s">
        <v>17</v>
      </c>
      <c r="O188" s="45" t="s">
        <v>1300</v>
      </c>
      <c r="P188" t="s">
        <v>24</v>
      </c>
      <c r="Q188" s="4">
        <v>1190726</v>
      </c>
      <c r="R188">
        <f t="shared" si="13"/>
        <v>0</v>
      </c>
      <c r="S188">
        <f t="shared" si="14"/>
        <v>0</v>
      </c>
      <c r="T188">
        <f t="shared" si="15"/>
        <v>120</v>
      </c>
      <c r="U188">
        <f t="shared" si="16"/>
        <v>100</v>
      </c>
      <c r="V188">
        <f t="shared" si="17"/>
        <v>0</v>
      </c>
      <c r="W188">
        <v>620000</v>
      </c>
    </row>
    <row r="189" spans="1:23" x14ac:dyDescent="0.35">
      <c r="A189" t="s">
        <v>4</v>
      </c>
      <c r="B189" s="45" t="s">
        <v>1300</v>
      </c>
      <c r="C189" t="s">
        <v>5</v>
      </c>
      <c r="D189" t="s">
        <v>6</v>
      </c>
      <c r="E189" t="s">
        <v>20</v>
      </c>
      <c r="F189" t="s">
        <v>373</v>
      </c>
      <c r="G189" t="s">
        <v>374</v>
      </c>
      <c r="H189" t="s">
        <v>17</v>
      </c>
      <c r="I189" t="s">
        <v>17</v>
      </c>
      <c r="J189" t="s">
        <v>356</v>
      </c>
      <c r="K189" t="s">
        <v>31</v>
      </c>
      <c r="L189" t="s">
        <v>17</v>
      </c>
      <c r="O189" s="45" t="s">
        <v>1300</v>
      </c>
      <c r="P189" t="s">
        <v>20</v>
      </c>
      <c r="Q189" s="4">
        <v>1526571</v>
      </c>
      <c r="R189">
        <f t="shared" si="13"/>
        <v>0</v>
      </c>
      <c r="S189">
        <f t="shared" si="14"/>
        <v>0</v>
      </c>
      <c r="T189">
        <f t="shared" si="15"/>
        <v>120</v>
      </c>
      <c r="U189">
        <f t="shared" si="16"/>
        <v>100</v>
      </c>
      <c r="V189">
        <f t="shared" si="17"/>
        <v>0</v>
      </c>
      <c r="W189">
        <v>620000</v>
      </c>
    </row>
    <row r="190" spans="1:23" x14ac:dyDescent="0.35">
      <c r="A190" t="s">
        <v>4</v>
      </c>
      <c r="B190" s="45" t="s">
        <v>1300</v>
      </c>
      <c r="C190" t="s">
        <v>5</v>
      </c>
      <c r="D190" t="s">
        <v>6</v>
      </c>
      <c r="E190" t="s">
        <v>18</v>
      </c>
      <c r="F190" t="s">
        <v>375</v>
      </c>
      <c r="G190" t="s">
        <v>376</v>
      </c>
      <c r="H190" t="s">
        <v>17</v>
      </c>
      <c r="I190" t="s">
        <v>17</v>
      </c>
      <c r="J190" t="s">
        <v>356</v>
      </c>
      <c r="K190" t="s">
        <v>31</v>
      </c>
      <c r="L190" t="s">
        <v>17</v>
      </c>
      <c r="O190" s="45" t="s">
        <v>1300</v>
      </c>
      <c r="P190" t="s">
        <v>18</v>
      </c>
      <c r="Q190" s="4">
        <v>1810087</v>
      </c>
      <c r="R190">
        <f t="shared" si="13"/>
        <v>0</v>
      </c>
      <c r="S190">
        <f t="shared" si="14"/>
        <v>0</v>
      </c>
      <c r="T190">
        <f t="shared" si="15"/>
        <v>120</v>
      </c>
      <c r="U190">
        <f t="shared" si="16"/>
        <v>100</v>
      </c>
      <c r="V190">
        <f t="shared" si="17"/>
        <v>0</v>
      </c>
      <c r="W190">
        <v>620000</v>
      </c>
    </row>
    <row r="191" spans="1:23" x14ac:dyDescent="0.35">
      <c r="A191" t="s">
        <v>4</v>
      </c>
      <c r="B191" s="45" t="s">
        <v>1300</v>
      </c>
      <c r="C191" t="s">
        <v>5</v>
      </c>
      <c r="D191" t="s">
        <v>6</v>
      </c>
      <c r="E191" t="s">
        <v>22</v>
      </c>
      <c r="F191" t="s">
        <v>377</v>
      </c>
      <c r="G191" t="s">
        <v>378</v>
      </c>
      <c r="H191" t="s">
        <v>379</v>
      </c>
      <c r="I191" t="s">
        <v>379</v>
      </c>
      <c r="J191" t="s">
        <v>356</v>
      </c>
      <c r="K191" t="s">
        <v>31</v>
      </c>
      <c r="L191" t="s">
        <v>17</v>
      </c>
      <c r="O191" s="45" t="s">
        <v>1300</v>
      </c>
      <c r="P191" t="s">
        <v>22</v>
      </c>
      <c r="Q191" s="4">
        <v>4086786</v>
      </c>
      <c r="R191">
        <f t="shared" si="13"/>
        <v>350000</v>
      </c>
      <c r="S191">
        <f t="shared" si="14"/>
        <v>350000</v>
      </c>
      <c r="T191">
        <f t="shared" si="15"/>
        <v>120</v>
      </c>
      <c r="U191">
        <f t="shared" si="16"/>
        <v>100</v>
      </c>
      <c r="V191">
        <f t="shared" si="17"/>
        <v>0</v>
      </c>
      <c r="W191">
        <v>620000</v>
      </c>
    </row>
    <row r="192" spans="1:23" x14ac:dyDescent="0.35">
      <c r="A192" t="s">
        <v>4</v>
      </c>
      <c r="B192" s="45" t="s">
        <v>1300</v>
      </c>
      <c r="C192" t="s">
        <v>5</v>
      </c>
      <c r="D192" t="s">
        <v>6</v>
      </c>
      <c r="E192" t="s">
        <v>23</v>
      </c>
      <c r="F192" t="s">
        <v>380</v>
      </c>
      <c r="G192" t="s">
        <v>381</v>
      </c>
      <c r="H192" t="s">
        <v>382</v>
      </c>
      <c r="I192" t="s">
        <v>382</v>
      </c>
      <c r="J192" t="s">
        <v>356</v>
      </c>
      <c r="K192" t="s">
        <v>31</v>
      </c>
      <c r="L192" t="s">
        <v>17</v>
      </c>
      <c r="O192" s="45" t="s">
        <v>1300</v>
      </c>
      <c r="P192" t="s">
        <v>23</v>
      </c>
      <c r="Q192" s="4">
        <v>4348313</v>
      </c>
      <c r="R192">
        <f t="shared" si="13"/>
        <v>700086</v>
      </c>
      <c r="S192">
        <f t="shared" si="14"/>
        <v>700086</v>
      </c>
      <c r="T192">
        <f t="shared" si="15"/>
        <v>120</v>
      </c>
      <c r="U192">
        <f t="shared" si="16"/>
        <v>100</v>
      </c>
      <c r="V192">
        <f t="shared" si="17"/>
        <v>0</v>
      </c>
      <c r="W192">
        <v>620000</v>
      </c>
    </row>
    <row r="193" spans="1:23" x14ac:dyDescent="0.35">
      <c r="A193" t="s">
        <v>4</v>
      </c>
      <c r="B193" s="45" t="s">
        <v>1300</v>
      </c>
      <c r="C193" t="s">
        <v>5</v>
      </c>
      <c r="D193" t="s">
        <v>6</v>
      </c>
      <c r="E193" t="s">
        <v>26</v>
      </c>
      <c r="F193" t="s">
        <v>383</v>
      </c>
      <c r="G193" t="s">
        <v>384</v>
      </c>
      <c r="H193" t="s">
        <v>17</v>
      </c>
      <c r="I193" t="s">
        <v>17</v>
      </c>
      <c r="J193" t="s">
        <v>356</v>
      </c>
      <c r="K193" t="s">
        <v>31</v>
      </c>
      <c r="L193" t="s">
        <v>17</v>
      </c>
      <c r="O193" s="45" t="s">
        <v>1300</v>
      </c>
      <c r="P193" t="s">
        <v>26</v>
      </c>
      <c r="Q193" s="4">
        <v>2946143</v>
      </c>
      <c r="R193">
        <f t="shared" si="13"/>
        <v>0</v>
      </c>
      <c r="S193">
        <f t="shared" si="14"/>
        <v>0</v>
      </c>
      <c r="T193">
        <f t="shared" si="15"/>
        <v>120</v>
      </c>
      <c r="U193">
        <f t="shared" si="16"/>
        <v>100</v>
      </c>
      <c r="V193">
        <f t="shared" si="17"/>
        <v>0</v>
      </c>
      <c r="W193">
        <v>620000</v>
      </c>
    </row>
    <row r="194" spans="1:23" x14ac:dyDescent="0.35">
      <c r="A194" t="s">
        <v>4</v>
      </c>
      <c r="B194" s="45" t="s">
        <v>1300</v>
      </c>
      <c r="C194" t="s">
        <v>5</v>
      </c>
      <c r="D194" t="s">
        <v>6</v>
      </c>
      <c r="E194" t="s">
        <v>25</v>
      </c>
      <c r="F194" t="s">
        <v>385</v>
      </c>
      <c r="G194" t="s">
        <v>386</v>
      </c>
      <c r="H194" t="s">
        <v>387</v>
      </c>
      <c r="I194" t="s">
        <v>387</v>
      </c>
      <c r="J194" t="s">
        <v>356</v>
      </c>
      <c r="K194" t="s">
        <v>31</v>
      </c>
      <c r="L194" t="s">
        <v>17</v>
      </c>
      <c r="O194" s="45" t="s">
        <v>1300</v>
      </c>
      <c r="P194" t="s">
        <v>25</v>
      </c>
      <c r="Q194" s="4">
        <v>1959954</v>
      </c>
      <c r="R194">
        <f t="shared" si="13"/>
        <v>1300000</v>
      </c>
      <c r="S194">
        <f t="shared" si="14"/>
        <v>1300000</v>
      </c>
      <c r="T194">
        <f t="shared" si="15"/>
        <v>120</v>
      </c>
      <c r="U194">
        <f t="shared" si="16"/>
        <v>100</v>
      </c>
      <c r="V194">
        <f t="shared" si="17"/>
        <v>0</v>
      </c>
      <c r="W194">
        <v>620000</v>
      </c>
    </row>
    <row r="195" spans="1:23" x14ac:dyDescent="0.35">
      <c r="A195" t="s">
        <v>4</v>
      </c>
      <c r="B195" s="45" t="s">
        <v>1300</v>
      </c>
      <c r="C195" t="s">
        <v>5</v>
      </c>
      <c r="D195" t="s">
        <v>6</v>
      </c>
      <c r="E195" t="s">
        <v>29</v>
      </c>
      <c r="F195" t="s">
        <v>388</v>
      </c>
      <c r="G195" t="s">
        <v>389</v>
      </c>
      <c r="H195" t="s">
        <v>390</v>
      </c>
      <c r="I195" t="s">
        <v>390</v>
      </c>
      <c r="J195" t="s">
        <v>356</v>
      </c>
      <c r="K195" t="s">
        <v>31</v>
      </c>
      <c r="L195" t="s">
        <v>17</v>
      </c>
      <c r="O195" s="45" t="s">
        <v>1300</v>
      </c>
      <c r="P195" t="s">
        <v>29</v>
      </c>
      <c r="Q195" s="4">
        <v>2890602</v>
      </c>
      <c r="R195">
        <f t="shared" si="13"/>
        <v>39200</v>
      </c>
      <c r="S195">
        <f t="shared" si="14"/>
        <v>39200</v>
      </c>
      <c r="T195">
        <f t="shared" si="15"/>
        <v>120</v>
      </c>
      <c r="U195">
        <f t="shared" si="16"/>
        <v>100</v>
      </c>
      <c r="V195">
        <f t="shared" si="17"/>
        <v>0</v>
      </c>
      <c r="W195">
        <v>620000</v>
      </c>
    </row>
    <row r="196" spans="1:23" x14ac:dyDescent="0.35">
      <c r="A196" t="s">
        <v>4</v>
      </c>
      <c r="B196" s="45" t="s">
        <v>1294</v>
      </c>
      <c r="C196" t="s">
        <v>5</v>
      </c>
      <c r="D196" t="s">
        <v>8</v>
      </c>
      <c r="E196" t="s">
        <v>19</v>
      </c>
      <c r="F196" t="s">
        <v>391</v>
      </c>
      <c r="G196" t="s">
        <v>392</v>
      </c>
      <c r="H196" t="s">
        <v>393</v>
      </c>
      <c r="I196" t="s">
        <v>394</v>
      </c>
      <c r="J196" t="s">
        <v>68</v>
      </c>
      <c r="K196" t="s">
        <v>395</v>
      </c>
      <c r="L196" t="s">
        <v>10</v>
      </c>
      <c r="O196" s="45" t="s">
        <v>1294</v>
      </c>
      <c r="P196" t="s">
        <v>19</v>
      </c>
      <c r="Q196" s="4">
        <v>1451128</v>
      </c>
      <c r="R196">
        <f t="shared" si="13"/>
        <v>1525000</v>
      </c>
      <c r="S196">
        <f t="shared" si="14"/>
        <v>1035780</v>
      </c>
      <c r="T196">
        <f t="shared" si="15"/>
        <v>1000</v>
      </c>
      <c r="U196" t="e">
        <f t="shared" si="16"/>
        <v>#VALUE!</v>
      </c>
      <c r="V196">
        <f t="shared" si="17"/>
        <v>1</v>
      </c>
      <c r="W196">
        <v>620000</v>
      </c>
    </row>
    <row r="197" spans="1:23" x14ac:dyDescent="0.35">
      <c r="A197" t="s">
        <v>4</v>
      </c>
      <c r="B197" s="45" t="s">
        <v>1294</v>
      </c>
      <c r="C197" t="s">
        <v>5</v>
      </c>
      <c r="D197" t="s">
        <v>8</v>
      </c>
      <c r="E197" t="s">
        <v>39</v>
      </c>
      <c r="F197" t="s">
        <v>396</v>
      </c>
      <c r="G197" t="s">
        <v>397</v>
      </c>
      <c r="H197" t="s">
        <v>17</v>
      </c>
      <c r="I197" t="s">
        <v>17</v>
      </c>
      <c r="J197" t="s">
        <v>68</v>
      </c>
      <c r="K197" t="s">
        <v>395</v>
      </c>
      <c r="L197" t="s">
        <v>10</v>
      </c>
      <c r="O197" s="45" t="s">
        <v>1294</v>
      </c>
      <c r="P197" t="s">
        <v>39</v>
      </c>
      <c r="Q197" s="4">
        <v>151660</v>
      </c>
      <c r="R197">
        <f t="shared" ref="R197:R260" si="18">_xlfn.NUMBERVALUE(H197)</f>
        <v>0</v>
      </c>
      <c r="S197">
        <f t="shared" ref="S197:S260" si="19">_xlfn.NUMBERVALUE(I197)</f>
        <v>0</v>
      </c>
      <c r="T197">
        <f t="shared" ref="T197:T260" si="20">_xlfn.NUMBERVALUE(J197)</f>
        <v>1000</v>
      </c>
      <c r="U197" t="e">
        <f t="shared" ref="U197:U260" si="21">_xlfn.NUMBERVALUE(K197)</f>
        <v>#VALUE!</v>
      </c>
      <c r="V197">
        <f t="shared" ref="V197:V260" si="22">_xlfn.NUMBERVALUE(L197)</f>
        <v>1</v>
      </c>
      <c r="W197">
        <v>620000</v>
      </c>
    </row>
    <row r="198" spans="1:23" x14ac:dyDescent="0.35">
      <c r="A198" t="s">
        <v>4</v>
      </c>
      <c r="B198" s="45" t="s">
        <v>1294</v>
      </c>
      <c r="C198" t="s">
        <v>5</v>
      </c>
      <c r="D198" t="s">
        <v>8</v>
      </c>
      <c r="E198" t="s">
        <v>37</v>
      </c>
      <c r="F198" t="s">
        <v>398</v>
      </c>
      <c r="G198" t="s">
        <v>399</v>
      </c>
      <c r="H198" t="s">
        <v>400</v>
      </c>
      <c r="I198" t="s">
        <v>401</v>
      </c>
      <c r="J198" t="s">
        <v>68</v>
      </c>
      <c r="K198" t="s">
        <v>402</v>
      </c>
      <c r="L198" t="s">
        <v>10</v>
      </c>
      <c r="O198" s="45" t="s">
        <v>1294</v>
      </c>
      <c r="P198" t="s">
        <v>37</v>
      </c>
      <c r="Q198" s="4">
        <v>1763532</v>
      </c>
      <c r="R198">
        <f t="shared" si="18"/>
        <v>800000</v>
      </c>
      <c r="S198">
        <f t="shared" si="19"/>
        <v>548640</v>
      </c>
      <c r="T198">
        <f t="shared" si="20"/>
        <v>1000</v>
      </c>
      <c r="U198" t="e">
        <f t="shared" si="21"/>
        <v>#VALUE!</v>
      </c>
      <c r="V198">
        <f t="shared" si="22"/>
        <v>1</v>
      </c>
      <c r="W198">
        <v>620000</v>
      </c>
    </row>
    <row r="199" spans="1:23" x14ac:dyDescent="0.35">
      <c r="A199" t="s">
        <v>4</v>
      </c>
      <c r="B199" s="45" t="s">
        <v>1294</v>
      </c>
      <c r="C199" t="s">
        <v>5</v>
      </c>
      <c r="D199" t="s">
        <v>8</v>
      </c>
      <c r="E199" t="s">
        <v>42</v>
      </c>
      <c r="F199" t="s">
        <v>403</v>
      </c>
      <c r="G199" t="s">
        <v>404</v>
      </c>
      <c r="H199" t="s">
        <v>405</v>
      </c>
      <c r="I199" t="s">
        <v>406</v>
      </c>
      <c r="J199" t="s">
        <v>68</v>
      </c>
      <c r="K199" t="s">
        <v>402</v>
      </c>
      <c r="L199" t="s">
        <v>10</v>
      </c>
      <c r="O199" s="45" t="s">
        <v>1294</v>
      </c>
      <c r="P199" t="s">
        <v>42</v>
      </c>
      <c r="Q199" s="4">
        <v>1005349</v>
      </c>
      <c r="R199">
        <f t="shared" si="18"/>
        <v>3786553</v>
      </c>
      <c r="S199">
        <f t="shared" si="19"/>
        <v>2596818</v>
      </c>
      <c r="T199">
        <f t="shared" si="20"/>
        <v>1000</v>
      </c>
      <c r="U199" t="e">
        <f t="shared" si="21"/>
        <v>#VALUE!</v>
      </c>
      <c r="V199">
        <f t="shared" si="22"/>
        <v>1</v>
      </c>
      <c r="W199">
        <v>620000</v>
      </c>
    </row>
    <row r="200" spans="1:23" x14ac:dyDescent="0.35">
      <c r="A200" t="s">
        <v>4</v>
      </c>
      <c r="B200" s="45" t="s">
        <v>1294</v>
      </c>
      <c r="C200" t="s">
        <v>5</v>
      </c>
      <c r="D200" t="s">
        <v>8</v>
      </c>
      <c r="E200" t="s">
        <v>43</v>
      </c>
      <c r="F200" t="s">
        <v>407</v>
      </c>
      <c r="G200" t="s">
        <v>408</v>
      </c>
      <c r="H200" t="s">
        <v>409</v>
      </c>
      <c r="I200" t="s">
        <v>410</v>
      </c>
      <c r="J200" t="s">
        <v>68</v>
      </c>
      <c r="K200" t="s">
        <v>402</v>
      </c>
      <c r="L200" t="s">
        <v>10</v>
      </c>
      <c r="O200" s="45" t="s">
        <v>1294</v>
      </c>
      <c r="P200" t="s">
        <v>43</v>
      </c>
      <c r="Q200" s="4">
        <v>2112943</v>
      </c>
      <c r="R200">
        <f t="shared" si="18"/>
        <v>1376706</v>
      </c>
      <c r="S200">
        <f t="shared" si="19"/>
        <v>944145</v>
      </c>
      <c r="T200">
        <f t="shared" si="20"/>
        <v>1000</v>
      </c>
      <c r="U200" t="e">
        <f t="shared" si="21"/>
        <v>#VALUE!</v>
      </c>
      <c r="V200">
        <f t="shared" si="22"/>
        <v>1</v>
      </c>
      <c r="W200">
        <v>620000</v>
      </c>
    </row>
    <row r="201" spans="1:23" x14ac:dyDescent="0.35">
      <c r="A201" t="s">
        <v>4</v>
      </c>
      <c r="B201" s="45" t="s">
        <v>1294</v>
      </c>
      <c r="C201" t="s">
        <v>5</v>
      </c>
      <c r="D201" t="s">
        <v>8</v>
      </c>
      <c r="E201" t="s">
        <v>44</v>
      </c>
      <c r="F201" t="s">
        <v>411</v>
      </c>
      <c r="G201" t="s">
        <v>412</v>
      </c>
      <c r="H201" t="s">
        <v>413</v>
      </c>
      <c r="I201" t="s">
        <v>414</v>
      </c>
      <c r="J201" t="s">
        <v>68</v>
      </c>
      <c r="K201" t="s">
        <v>402</v>
      </c>
      <c r="L201" t="s">
        <v>10</v>
      </c>
      <c r="O201" s="45" t="s">
        <v>1294</v>
      </c>
      <c r="P201" t="s">
        <v>44</v>
      </c>
      <c r="Q201" s="4">
        <v>1864935</v>
      </c>
      <c r="R201">
        <f t="shared" si="18"/>
        <v>2919529</v>
      </c>
      <c r="S201">
        <f t="shared" si="19"/>
        <v>2002213</v>
      </c>
      <c r="T201">
        <f t="shared" si="20"/>
        <v>1000</v>
      </c>
      <c r="U201" t="e">
        <f t="shared" si="21"/>
        <v>#VALUE!</v>
      </c>
      <c r="V201">
        <f t="shared" si="22"/>
        <v>1</v>
      </c>
      <c r="W201">
        <v>620000</v>
      </c>
    </row>
    <row r="202" spans="1:23" x14ac:dyDescent="0.35">
      <c r="A202" t="s">
        <v>4</v>
      </c>
      <c r="B202" s="45" t="s">
        <v>1294</v>
      </c>
      <c r="C202" t="s">
        <v>5</v>
      </c>
      <c r="D202" t="s">
        <v>8</v>
      </c>
      <c r="E202" t="s">
        <v>40</v>
      </c>
      <c r="F202" t="s">
        <v>415</v>
      </c>
      <c r="G202" t="s">
        <v>416</v>
      </c>
      <c r="H202" t="s">
        <v>417</v>
      </c>
      <c r="I202" t="s">
        <v>418</v>
      </c>
      <c r="J202" t="s">
        <v>68</v>
      </c>
      <c r="K202" t="s">
        <v>402</v>
      </c>
      <c r="L202" t="s">
        <v>10</v>
      </c>
      <c r="O202" s="45" t="s">
        <v>1294</v>
      </c>
      <c r="P202" t="s">
        <v>40</v>
      </c>
      <c r="Q202" s="4">
        <v>204936</v>
      </c>
      <c r="R202">
        <f t="shared" si="18"/>
        <v>2778639</v>
      </c>
      <c r="S202">
        <f t="shared" si="19"/>
        <v>1905591</v>
      </c>
      <c r="T202">
        <f t="shared" si="20"/>
        <v>1000</v>
      </c>
      <c r="U202" t="e">
        <f t="shared" si="21"/>
        <v>#VALUE!</v>
      </c>
      <c r="V202">
        <f t="shared" si="22"/>
        <v>1</v>
      </c>
      <c r="W202">
        <v>620000</v>
      </c>
    </row>
    <row r="203" spans="1:23" x14ac:dyDescent="0.35">
      <c r="A203" t="s">
        <v>4</v>
      </c>
      <c r="B203" s="45" t="s">
        <v>1294</v>
      </c>
      <c r="C203" t="s">
        <v>5</v>
      </c>
      <c r="D203" t="s">
        <v>8</v>
      </c>
      <c r="E203" t="s">
        <v>21</v>
      </c>
      <c r="F203" t="s">
        <v>419</v>
      </c>
      <c r="G203" t="s">
        <v>420</v>
      </c>
      <c r="H203" t="s">
        <v>421</v>
      </c>
      <c r="I203" t="s">
        <v>422</v>
      </c>
      <c r="J203" t="s">
        <v>68</v>
      </c>
      <c r="K203" t="s">
        <v>402</v>
      </c>
      <c r="L203" t="s">
        <v>10</v>
      </c>
      <c r="O203" s="45" t="s">
        <v>1294</v>
      </c>
      <c r="P203" t="s">
        <v>21</v>
      </c>
      <c r="Q203" s="4">
        <v>3898864</v>
      </c>
      <c r="R203">
        <f t="shared" si="18"/>
        <v>4094680</v>
      </c>
      <c r="S203">
        <f t="shared" si="19"/>
        <v>2808132</v>
      </c>
      <c r="T203">
        <f t="shared" si="20"/>
        <v>1000</v>
      </c>
      <c r="U203" t="e">
        <f t="shared" si="21"/>
        <v>#VALUE!</v>
      </c>
      <c r="V203">
        <f t="shared" si="22"/>
        <v>1</v>
      </c>
      <c r="W203">
        <v>620000</v>
      </c>
    </row>
    <row r="204" spans="1:23" x14ac:dyDescent="0.35">
      <c r="A204" t="s">
        <v>4</v>
      </c>
      <c r="B204" s="45" t="s">
        <v>1294</v>
      </c>
      <c r="C204" t="s">
        <v>5</v>
      </c>
      <c r="D204" t="s">
        <v>8</v>
      </c>
      <c r="E204" t="s">
        <v>24</v>
      </c>
      <c r="F204" t="s">
        <v>423</v>
      </c>
      <c r="G204" t="s">
        <v>424</v>
      </c>
      <c r="H204" t="s">
        <v>425</v>
      </c>
      <c r="I204" t="s">
        <v>426</v>
      </c>
      <c r="J204" t="s">
        <v>68</v>
      </c>
      <c r="K204" t="s">
        <v>427</v>
      </c>
      <c r="L204" t="s">
        <v>10</v>
      </c>
      <c r="O204" s="45" t="s">
        <v>1294</v>
      </c>
      <c r="P204" t="s">
        <v>24</v>
      </c>
      <c r="Q204" s="4">
        <v>4352912</v>
      </c>
      <c r="R204">
        <f t="shared" si="18"/>
        <v>6082216</v>
      </c>
      <c r="S204">
        <f t="shared" si="19"/>
        <v>4160712</v>
      </c>
      <c r="T204">
        <f t="shared" si="20"/>
        <v>1000</v>
      </c>
      <c r="U204" t="e">
        <f t="shared" si="21"/>
        <v>#VALUE!</v>
      </c>
      <c r="V204">
        <f t="shared" si="22"/>
        <v>1</v>
      </c>
      <c r="W204">
        <v>620000</v>
      </c>
    </row>
    <row r="205" spans="1:23" x14ac:dyDescent="0.35">
      <c r="A205" t="s">
        <v>4</v>
      </c>
      <c r="B205" s="45" t="s">
        <v>1294</v>
      </c>
      <c r="C205" t="s">
        <v>5</v>
      </c>
      <c r="D205" t="s">
        <v>8</v>
      </c>
      <c r="E205" t="s">
        <v>20</v>
      </c>
      <c r="F205" t="s">
        <v>428</v>
      </c>
      <c r="G205" t="s">
        <v>429</v>
      </c>
      <c r="H205" t="s">
        <v>430</v>
      </c>
      <c r="I205" t="s">
        <v>431</v>
      </c>
      <c r="J205" t="s">
        <v>68</v>
      </c>
      <c r="K205" t="s">
        <v>427</v>
      </c>
      <c r="L205" t="s">
        <v>10</v>
      </c>
      <c r="O205" s="45" t="s">
        <v>1294</v>
      </c>
      <c r="P205" t="s">
        <v>20</v>
      </c>
      <c r="Q205" s="4">
        <v>8155899</v>
      </c>
      <c r="R205">
        <f t="shared" si="18"/>
        <v>5499091</v>
      </c>
      <c r="S205">
        <f t="shared" si="19"/>
        <v>3712986</v>
      </c>
      <c r="T205">
        <f t="shared" si="20"/>
        <v>1000</v>
      </c>
      <c r="U205" t="e">
        <f t="shared" si="21"/>
        <v>#VALUE!</v>
      </c>
      <c r="V205">
        <f t="shared" si="22"/>
        <v>1</v>
      </c>
      <c r="W205">
        <v>620000</v>
      </c>
    </row>
    <row r="206" spans="1:23" x14ac:dyDescent="0.35">
      <c r="A206" t="s">
        <v>4</v>
      </c>
      <c r="B206" s="45" t="s">
        <v>1294</v>
      </c>
      <c r="C206" t="s">
        <v>5</v>
      </c>
      <c r="D206" t="s">
        <v>8</v>
      </c>
      <c r="E206" t="s">
        <v>18</v>
      </c>
      <c r="F206" t="s">
        <v>432</v>
      </c>
      <c r="G206" t="s">
        <v>433</v>
      </c>
      <c r="H206" t="s">
        <v>434</v>
      </c>
      <c r="I206" t="s">
        <v>435</v>
      </c>
      <c r="J206" t="s">
        <v>68</v>
      </c>
      <c r="K206" t="s">
        <v>427</v>
      </c>
      <c r="L206" t="s">
        <v>10</v>
      </c>
      <c r="O206" s="45" t="s">
        <v>1294</v>
      </c>
      <c r="P206" t="s">
        <v>18</v>
      </c>
      <c r="Q206" s="4">
        <v>7649617</v>
      </c>
      <c r="R206">
        <f t="shared" si="18"/>
        <v>16510730</v>
      </c>
      <c r="S206">
        <f t="shared" si="19"/>
        <v>11148045</v>
      </c>
      <c r="T206">
        <f t="shared" si="20"/>
        <v>1000</v>
      </c>
      <c r="U206" t="e">
        <f t="shared" si="21"/>
        <v>#VALUE!</v>
      </c>
      <c r="V206">
        <f t="shared" si="22"/>
        <v>1</v>
      </c>
      <c r="W206">
        <v>620000</v>
      </c>
    </row>
    <row r="207" spans="1:23" x14ac:dyDescent="0.35">
      <c r="A207" t="s">
        <v>4</v>
      </c>
      <c r="B207" s="45" t="s">
        <v>1294</v>
      </c>
      <c r="C207" t="s">
        <v>5</v>
      </c>
      <c r="D207" t="s">
        <v>8</v>
      </c>
      <c r="E207" t="s">
        <v>22</v>
      </c>
      <c r="F207" t="s">
        <v>436</v>
      </c>
      <c r="G207" t="s">
        <v>437</v>
      </c>
      <c r="H207" t="s">
        <v>438</v>
      </c>
      <c r="I207" t="s">
        <v>439</v>
      </c>
      <c r="J207" t="s">
        <v>68</v>
      </c>
      <c r="K207" t="s">
        <v>440</v>
      </c>
      <c r="L207" t="s">
        <v>10</v>
      </c>
      <c r="O207" s="45" t="s">
        <v>1294</v>
      </c>
      <c r="P207" t="s">
        <v>22</v>
      </c>
      <c r="Q207" s="4">
        <v>5346988</v>
      </c>
      <c r="R207">
        <f t="shared" si="18"/>
        <v>13760000</v>
      </c>
      <c r="S207">
        <f t="shared" si="19"/>
        <v>9294880</v>
      </c>
      <c r="T207">
        <f t="shared" si="20"/>
        <v>1000</v>
      </c>
      <c r="U207" t="e">
        <f t="shared" si="21"/>
        <v>#VALUE!</v>
      </c>
      <c r="V207">
        <f t="shared" si="22"/>
        <v>1</v>
      </c>
      <c r="W207">
        <v>620000</v>
      </c>
    </row>
    <row r="208" spans="1:23" x14ac:dyDescent="0.35">
      <c r="A208" t="s">
        <v>4</v>
      </c>
      <c r="B208" s="45" t="s">
        <v>1294</v>
      </c>
      <c r="C208" t="s">
        <v>5</v>
      </c>
      <c r="D208" t="s">
        <v>8</v>
      </c>
      <c r="E208" t="s">
        <v>23</v>
      </c>
      <c r="F208" t="s">
        <v>441</v>
      </c>
      <c r="G208" t="s">
        <v>442</v>
      </c>
      <c r="H208" t="s">
        <v>443</v>
      </c>
      <c r="I208" t="s">
        <v>444</v>
      </c>
      <c r="J208" t="s">
        <v>68</v>
      </c>
      <c r="K208" t="s">
        <v>445</v>
      </c>
      <c r="L208" t="s">
        <v>10</v>
      </c>
      <c r="O208" s="45" t="s">
        <v>1294</v>
      </c>
      <c r="P208" t="s">
        <v>23</v>
      </c>
      <c r="Q208" s="4">
        <v>4579533</v>
      </c>
      <c r="R208">
        <f t="shared" si="18"/>
        <v>14760000</v>
      </c>
      <c r="S208">
        <f t="shared" si="19"/>
        <v>10374804</v>
      </c>
      <c r="T208">
        <f t="shared" si="20"/>
        <v>1000</v>
      </c>
      <c r="U208" t="e">
        <f t="shared" si="21"/>
        <v>#VALUE!</v>
      </c>
      <c r="V208">
        <f t="shared" si="22"/>
        <v>1</v>
      </c>
      <c r="W208">
        <v>620000</v>
      </c>
    </row>
    <row r="209" spans="1:23" x14ac:dyDescent="0.35">
      <c r="A209" t="s">
        <v>4</v>
      </c>
      <c r="B209" s="45" t="s">
        <v>1294</v>
      </c>
      <c r="C209" t="s">
        <v>5</v>
      </c>
      <c r="D209" t="s">
        <v>8</v>
      </c>
      <c r="E209" t="s">
        <v>26</v>
      </c>
      <c r="F209" t="s">
        <v>446</v>
      </c>
      <c r="G209" t="s">
        <v>71</v>
      </c>
      <c r="H209" t="s">
        <v>447</v>
      </c>
      <c r="I209" t="s">
        <v>448</v>
      </c>
      <c r="J209" t="s">
        <v>68</v>
      </c>
      <c r="K209" t="s">
        <v>449</v>
      </c>
      <c r="L209" t="s">
        <v>10</v>
      </c>
      <c r="O209" s="45" t="s">
        <v>1294</v>
      </c>
      <c r="P209" t="s">
        <v>26</v>
      </c>
      <c r="Q209" s="4">
        <v>8272599</v>
      </c>
      <c r="R209">
        <f t="shared" si="18"/>
        <v>12990000</v>
      </c>
      <c r="S209">
        <f t="shared" si="19"/>
        <v>10577757</v>
      </c>
      <c r="T209">
        <f t="shared" si="20"/>
        <v>1000</v>
      </c>
      <c r="U209" t="e">
        <f t="shared" si="21"/>
        <v>#VALUE!</v>
      </c>
      <c r="V209">
        <f t="shared" si="22"/>
        <v>1</v>
      </c>
      <c r="W209">
        <v>620000</v>
      </c>
    </row>
    <row r="210" spans="1:23" x14ac:dyDescent="0.35">
      <c r="A210" t="s">
        <v>4</v>
      </c>
      <c r="B210" s="45" t="s">
        <v>1294</v>
      </c>
      <c r="C210" t="s">
        <v>5</v>
      </c>
      <c r="D210" t="s">
        <v>8</v>
      </c>
      <c r="E210" t="s">
        <v>25</v>
      </c>
      <c r="F210" t="s">
        <v>450</v>
      </c>
      <c r="G210" t="s">
        <v>72</v>
      </c>
      <c r="H210" t="s">
        <v>451</v>
      </c>
      <c r="I210" t="s">
        <v>452</v>
      </c>
      <c r="J210" t="s">
        <v>68</v>
      </c>
      <c r="K210" t="s">
        <v>449</v>
      </c>
      <c r="L210" t="s">
        <v>10</v>
      </c>
      <c r="O210" s="45" t="s">
        <v>1294</v>
      </c>
      <c r="P210" t="s">
        <v>25</v>
      </c>
      <c r="Q210" s="4">
        <v>7113148</v>
      </c>
      <c r="R210">
        <f t="shared" si="18"/>
        <v>15760000</v>
      </c>
      <c r="S210">
        <f t="shared" si="19"/>
        <v>12833368</v>
      </c>
      <c r="T210">
        <f t="shared" si="20"/>
        <v>1000</v>
      </c>
      <c r="U210" t="e">
        <f t="shared" si="21"/>
        <v>#VALUE!</v>
      </c>
      <c r="V210">
        <f t="shared" si="22"/>
        <v>1</v>
      </c>
      <c r="W210">
        <v>620000</v>
      </c>
    </row>
    <row r="211" spans="1:23" x14ac:dyDescent="0.35">
      <c r="A211" t="s">
        <v>4</v>
      </c>
      <c r="B211" s="45" t="s">
        <v>1294</v>
      </c>
      <c r="C211" t="s">
        <v>5</v>
      </c>
      <c r="D211" t="s">
        <v>8</v>
      </c>
      <c r="E211" t="s">
        <v>29</v>
      </c>
      <c r="F211" t="s">
        <v>453</v>
      </c>
      <c r="G211" t="s">
        <v>73</v>
      </c>
      <c r="H211" t="s">
        <v>454</v>
      </c>
      <c r="I211" t="s">
        <v>455</v>
      </c>
      <c r="J211" t="s">
        <v>68</v>
      </c>
      <c r="K211" t="s">
        <v>449</v>
      </c>
      <c r="L211" t="s">
        <v>10</v>
      </c>
      <c r="O211" s="45" t="s">
        <v>1294</v>
      </c>
      <c r="P211" t="s">
        <v>29</v>
      </c>
      <c r="Q211" s="4">
        <v>9611835</v>
      </c>
      <c r="R211">
        <f t="shared" si="18"/>
        <v>15200000</v>
      </c>
      <c r="S211">
        <f t="shared" si="19"/>
        <v>12377360</v>
      </c>
      <c r="T211">
        <f t="shared" si="20"/>
        <v>1000</v>
      </c>
      <c r="U211" t="e">
        <f t="shared" si="21"/>
        <v>#VALUE!</v>
      </c>
      <c r="V211">
        <f t="shared" si="22"/>
        <v>1</v>
      </c>
      <c r="W211">
        <v>620000</v>
      </c>
    </row>
    <row r="212" spans="1:23" x14ac:dyDescent="0.35">
      <c r="A212" t="s">
        <v>4</v>
      </c>
      <c r="B212" s="49" t="s">
        <v>1336</v>
      </c>
      <c r="C212" t="s">
        <v>5</v>
      </c>
      <c r="D212" t="s">
        <v>7</v>
      </c>
      <c r="E212" t="s">
        <v>19</v>
      </c>
      <c r="F212" t="s">
        <v>17</v>
      </c>
      <c r="G212" t="s">
        <v>17</v>
      </c>
      <c r="H212" t="s">
        <v>17</v>
      </c>
      <c r="I212" t="s">
        <v>17</v>
      </c>
      <c r="J212" t="s">
        <v>31</v>
      </c>
      <c r="K212" t="s">
        <v>31</v>
      </c>
      <c r="L212" t="s">
        <v>17</v>
      </c>
      <c r="O212" s="49" t="s">
        <v>1336</v>
      </c>
      <c r="P212" t="s">
        <v>19</v>
      </c>
      <c r="Q212" s="4">
        <v>0</v>
      </c>
      <c r="R212">
        <f t="shared" si="18"/>
        <v>0</v>
      </c>
      <c r="S212">
        <f t="shared" si="19"/>
        <v>0</v>
      </c>
      <c r="T212">
        <f t="shared" si="20"/>
        <v>100</v>
      </c>
      <c r="U212">
        <f t="shared" si="21"/>
        <v>100</v>
      </c>
      <c r="V212">
        <f t="shared" si="22"/>
        <v>0</v>
      </c>
      <c r="W212">
        <v>620000</v>
      </c>
    </row>
    <row r="213" spans="1:23" x14ac:dyDescent="0.35">
      <c r="A213" t="s">
        <v>4</v>
      </c>
      <c r="B213" s="49" t="s">
        <v>1336</v>
      </c>
      <c r="C213" t="s">
        <v>5</v>
      </c>
      <c r="D213" t="s">
        <v>7</v>
      </c>
      <c r="E213" t="s">
        <v>39</v>
      </c>
      <c r="F213" t="s">
        <v>17</v>
      </c>
      <c r="G213" t="s">
        <v>17</v>
      </c>
      <c r="H213" t="s">
        <v>17</v>
      </c>
      <c r="I213" t="s">
        <v>17</v>
      </c>
      <c r="J213" t="s">
        <v>31</v>
      </c>
      <c r="K213" t="s">
        <v>31</v>
      </c>
      <c r="L213" t="s">
        <v>17</v>
      </c>
      <c r="O213" s="49" t="s">
        <v>1336</v>
      </c>
      <c r="P213" t="s">
        <v>39</v>
      </c>
      <c r="Q213" s="4">
        <v>0</v>
      </c>
      <c r="R213">
        <f t="shared" si="18"/>
        <v>0</v>
      </c>
      <c r="S213">
        <f t="shared" si="19"/>
        <v>0</v>
      </c>
      <c r="T213">
        <f t="shared" si="20"/>
        <v>100</v>
      </c>
      <c r="U213">
        <f t="shared" si="21"/>
        <v>100</v>
      </c>
      <c r="V213">
        <f t="shared" si="22"/>
        <v>0</v>
      </c>
      <c r="W213">
        <v>620000</v>
      </c>
    </row>
    <row r="214" spans="1:23" x14ac:dyDescent="0.35">
      <c r="A214" t="s">
        <v>4</v>
      </c>
      <c r="B214" s="49" t="s">
        <v>1336</v>
      </c>
      <c r="C214" t="s">
        <v>5</v>
      </c>
      <c r="D214" t="s">
        <v>7</v>
      </c>
      <c r="E214" t="s">
        <v>37</v>
      </c>
      <c r="F214" t="s">
        <v>17</v>
      </c>
      <c r="G214" t="s">
        <v>17</v>
      </c>
      <c r="H214" t="s">
        <v>17</v>
      </c>
      <c r="I214" t="s">
        <v>17</v>
      </c>
      <c r="J214" t="s">
        <v>31</v>
      </c>
      <c r="K214" t="s">
        <v>31</v>
      </c>
      <c r="L214" t="s">
        <v>17</v>
      </c>
      <c r="O214" s="49" t="s">
        <v>1336</v>
      </c>
      <c r="P214" t="s">
        <v>37</v>
      </c>
      <c r="Q214" s="4">
        <v>0</v>
      </c>
      <c r="R214">
        <f t="shared" si="18"/>
        <v>0</v>
      </c>
      <c r="S214">
        <f t="shared" si="19"/>
        <v>0</v>
      </c>
      <c r="T214">
        <f t="shared" si="20"/>
        <v>100</v>
      </c>
      <c r="U214">
        <f t="shared" si="21"/>
        <v>100</v>
      </c>
      <c r="V214">
        <f t="shared" si="22"/>
        <v>0</v>
      </c>
      <c r="W214">
        <v>620000</v>
      </c>
    </row>
    <row r="215" spans="1:23" x14ac:dyDescent="0.35">
      <c r="A215" t="s">
        <v>4</v>
      </c>
      <c r="B215" s="49" t="s">
        <v>1336</v>
      </c>
      <c r="C215" t="s">
        <v>5</v>
      </c>
      <c r="D215" t="s">
        <v>7</v>
      </c>
      <c r="E215" t="s">
        <v>42</v>
      </c>
      <c r="F215" t="s">
        <v>17</v>
      </c>
      <c r="G215" t="s">
        <v>17</v>
      </c>
      <c r="H215" t="s">
        <v>17</v>
      </c>
      <c r="I215" t="s">
        <v>17</v>
      </c>
      <c r="J215" t="s">
        <v>31</v>
      </c>
      <c r="K215" t="s">
        <v>31</v>
      </c>
      <c r="L215" t="s">
        <v>17</v>
      </c>
      <c r="O215" s="49" t="s">
        <v>1336</v>
      </c>
      <c r="P215" t="s">
        <v>42</v>
      </c>
      <c r="Q215" s="4">
        <v>0</v>
      </c>
      <c r="R215">
        <f t="shared" si="18"/>
        <v>0</v>
      </c>
      <c r="S215">
        <f t="shared" si="19"/>
        <v>0</v>
      </c>
      <c r="T215">
        <f t="shared" si="20"/>
        <v>100</v>
      </c>
      <c r="U215">
        <f t="shared" si="21"/>
        <v>100</v>
      </c>
      <c r="V215">
        <f t="shared" si="22"/>
        <v>0</v>
      </c>
      <c r="W215">
        <v>620000</v>
      </c>
    </row>
    <row r="216" spans="1:23" x14ac:dyDescent="0.35">
      <c r="A216" t="s">
        <v>4</v>
      </c>
      <c r="B216" s="49" t="s">
        <v>1336</v>
      </c>
      <c r="C216" t="s">
        <v>5</v>
      </c>
      <c r="D216" t="s">
        <v>7</v>
      </c>
      <c r="E216" t="s">
        <v>43</v>
      </c>
      <c r="F216" t="s">
        <v>17</v>
      </c>
      <c r="G216" t="s">
        <v>17</v>
      </c>
      <c r="H216" t="s">
        <v>17</v>
      </c>
      <c r="I216" t="s">
        <v>17</v>
      </c>
      <c r="J216" t="s">
        <v>31</v>
      </c>
      <c r="K216" t="s">
        <v>31</v>
      </c>
      <c r="L216" t="s">
        <v>17</v>
      </c>
      <c r="O216" s="49" t="s">
        <v>1336</v>
      </c>
      <c r="P216" t="s">
        <v>43</v>
      </c>
      <c r="Q216" s="4">
        <v>0</v>
      </c>
      <c r="R216">
        <f t="shared" si="18"/>
        <v>0</v>
      </c>
      <c r="S216">
        <f t="shared" si="19"/>
        <v>0</v>
      </c>
      <c r="T216">
        <f t="shared" si="20"/>
        <v>100</v>
      </c>
      <c r="U216">
        <f t="shared" si="21"/>
        <v>100</v>
      </c>
      <c r="V216">
        <f t="shared" si="22"/>
        <v>0</v>
      </c>
      <c r="W216">
        <v>620000</v>
      </c>
    </row>
    <row r="217" spans="1:23" x14ac:dyDescent="0.35">
      <c r="A217" t="s">
        <v>4</v>
      </c>
      <c r="B217" s="49" t="s">
        <v>1336</v>
      </c>
      <c r="C217" t="s">
        <v>5</v>
      </c>
      <c r="D217" t="s">
        <v>7</v>
      </c>
      <c r="E217" t="s">
        <v>44</v>
      </c>
      <c r="F217" t="s">
        <v>17</v>
      </c>
      <c r="G217" t="s">
        <v>17</v>
      </c>
      <c r="H217" t="s">
        <v>17</v>
      </c>
      <c r="I217" t="s">
        <v>17</v>
      </c>
      <c r="J217" t="s">
        <v>31</v>
      </c>
      <c r="K217" t="s">
        <v>31</v>
      </c>
      <c r="L217" t="s">
        <v>17</v>
      </c>
      <c r="O217" s="49" t="s">
        <v>1336</v>
      </c>
      <c r="P217" t="s">
        <v>44</v>
      </c>
      <c r="Q217" s="4">
        <v>0</v>
      </c>
      <c r="R217">
        <f t="shared" si="18"/>
        <v>0</v>
      </c>
      <c r="S217">
        <f t="shared" si="19"/>
        <v>0</v>
      </c>
      <c r="T217">
        <f t="shared" si="20"/>
        <v>100</v>
      </c>
      <c r="U217">
        <f t="shared" si="21"/>
        <v>100</v>
      </c>
      <c r="V217">
        <f t="shared" si="22"/>
        <v>0</v>
      </c>
      <c r="W217">
        <v>620000</v>
      </c>
    </row>
    <row r="218" spans="1:23" x14ac:dyDescent="0.35">
      <c r="A218" t="s">
        <v>4</v>
      </c>
      <c r="B218" s="49" t="s">
        <v>1336</v>
      </c>
      <c r="C218" t="s">
        <v>5</v>
      </c>
      <c r="D218" t="s">
        <v>7</v>
      </c>
      <c r="E218" t="s">
        <v>40</v>
      </c>
      <c r="F218" t="s">
        <v>17</v>
      </c>
      <c r="G218" t="s">
        <v>17</v>
      </c>
      <c r="H218" t="s">
        <v>17</v>
      </c>
      <c r="I218" t="s">
        <v>17</v>
      </c>
      <c r="J218" t="s">
        <v>31</v>
      </c>
      <c r="K218" t="s">
        <v>31</v>
      </c>
      <c r="L218" t="s">
        <v>17</v>
      </c>
      <c r="O218" s="49" t="s">
        <v>1336</v>
      </c>
      <c r="P218" t="s">
        <v>40</v>
      </c>
      <c r="Q218" s="4">
        <v>0</v>
      </c>
      <c r="R218">
        <f t="shared" si="18"/>
        <v>0</v>
      </c>
      <c r="S218">
        <f t="shared" si="19"/>
        <v>0</v>
      </c>
      <c r="T218">
        <f t="shared" si="20"/>
        <v>100</v>
      </c>
      <c r="U218">
        <f t="shared" si="21"/>
        <v>100</v>
      </c>
      <c r="V218">
        <f t="shared" si="22"/>
        <v>0</v>
      </c>
      <c r="W218">
        <v>620000</v>
      </c>
    </row>
    <row r="219" spans="1:23" x14ac:dyDescent="0.35">
      <c r="A219" t="s">
        <v>4</v>
      </c>
      <c r="B219" s="49" t="s">
        <v>1336</v>
      </c>
      <c r="C219" t="s">
        <v>5</v>
      </c>
      <c r="D219" t="s">
        <v>7</v>
      </c>
      <c r="E219" t="s">
        <v>21</v>
      </c>
      <c r="F219" t="s">
        <v>17</v>
      </c>
      <c r="G219" t="s">
        <v>456</v>
      </c>
      <c r="H219" t="s">
        <v>17</v>
      </c>
      <c r="I219" t="s">
        <v>17</v>
      </c>
      <c r="J219" t="s">
        <v>31</v>
      </c>
      <c r="K219" t="s">
        <v>31</v>
      </c>
      <c r="L219" t="s">
        <v>17</v>
      </c>
      <c r="O219" s="49" t="s">
        <v>1336</v>
      </c>
      <c r="P219" t="s">
        <v>21</v>
      </c>
      <c r="Q219" s="4">
        <v>0</v>
      </c>
      <c r="R219">
        <f t="shared" si="18"/>
        <v>0</v>
      </c>
      <c r="S219">
        <f t="shared" si="19"/>
        <v>0</v>
      </c>
      <c r="T219">
        <f t="shared" si="20"/>
        <v>100</v>
      </c>
      <c r="U219">
        <f t="shared" si="21"/>
        <v>100</v>
      </c>
      <c r="V219">
        <f t="shared" si="22"/>
        <v>0</v>
      </c>
      <c r="W219">
        <v>620000</v>
      </c>
    </row>
    <row r="220" spans="1:23" x14ac:dyDescent="0.35">
      <c r="A220" t="s">
        <v>4</v>
      </c>
      <c r="B220" s="49" t="s">
        <v>1336</v>
      </c>
      <c r="C220" t="s">
        <v>5</v>
      </c>
      <c r="D220" t="s">
        <v>7</v>
      </c>
      <c r="E220" t="s">
        <v>24</v>
      </c>
      <c r="F220" t="s">
        <v>17</v>
      </c>
      <c r="G220" t="s">
        <v>457</v>
      </c>
      <c r="H220" t="s">
        <v>17</v>
      </c>
      <c r="I220" t="s">
        <v>17</v>
      </c>
      <c r="J220" t="s">
        <v>31</v>
      </c>
      <c r="K220" t="s">
        <v>31</v>
      </c>
      <c r="L220" t="s">
        <v>17</v>
      </c>
      <c r="O220" s="49" t="s">
        <v>1336</v>
      </c>
      <c r="P220" t="s">
        <v>24</v>
      </c>
      <c r="Q220" s="4">
        <v>0</v>
      </c>
      <c r="R220">
        <f t="shared" si="18"/>
        <v>0</v>
      </c>
      <c r="S220">
        <f t="shared" si="19"/>
        <v>0</v>
      </c>
      <c r="T220">
        <f t="shared" si="20"/>
        <v>100</v>
      </c>
      <c r="U220">
        <f t="shared" si="21"/>
        <v>100</v>
      </c>
      <c r="V220">
        <f t="shared" si="22"/>
        <v>0</v>
      </c>
      <c r="W220">
        <v>620000</v>
      </c>
    </row>
    <row r="221" spans="1:23" x14ac:dyDescent="0.35">
      <c r="A221" t="s">
        <v>4</v>
      </c>
      <c r="B221" s="49" t="s">
        <v>1336</v>
      </c>
      <c r="C221" t="s">
        <v>5</v>
      </c>
      <c r="D221" t="s">
        <v>7</v>
      </c>
      <c r="E221" t="s">
        <v>20</v>
      </c>
      <c r="F221" t="s">
        <v>17</v>
      </c>
      <c r="G221" t="s">
        <v>17</v>
      </c>
      <c r="H221" t="s">
        <v>17</v>
      </c>
      <c r="I221" t="s">
        <v>17</v>
      </c>
      <c r="J221" t="s">
        <v>31</v>
      </c>
      <c r="K221" t="s">
        <v>31</v>
      </c>
      <c r="L221" t="s">
        <v>17</v>
      </c>
      <c r="O221" s="49" t="s">
        <v>1336</v>
      </c>
      <c r="P221" t="s">
        <v>20</v>
      </c>
      <c r="Q221" s="4">
        <v>0</v>
      </c>
      <c r="R221">
        <f t="shared" si="18"/>
        <v>0</v>
      </c>
      <c r="S221">
        <f t="shared" si="19"/>
        <v>0</v>
      </c>
      <c r="T221">
        <f t="shared" si="20"/>
        <v>100</v>
      </c>
      <c r="U221">
        <f t="shared" si="21"/>
        <v>100</v>
      </c>
      <c r="V221">
        <f t="shared" si="22"/>
        <v>0</v>
      </c>
      <c r="W221">
        <v>620000</v>
      </c>
    </row>
    <row r="222" spans="1:23" x14ac:dyDescent="0.35">
      <c r="A222" t="s">
        <v>4</v>
      </c>
      <c r="B222" s="49" t="s">
        <v>1336</v>
      </c>
      <c r="C222" t="s">
        <v>5</v>
      </c>
      <c r="D222" t="s">
        <v>7</v>
      </c>
      <c r="E222" t="s">
        <v>18</v>
      </c>
      <c r="F222" t="s">
        <v>17</v>
      </c>
      <c r="G222" t="s">
        <v>17</v>
      </c>
      <c r="H222" t="s">
        <v>17</v>
      </c>
      <c r="I222" t="s">
        <v>17</v>
      </c>
      <c r="J222" t="s">
        <v>31</v>
      </c>
      <c r="K222" t="s">
        <v>31</v>
      </c>
      <c r="L222" t="s">
        <v>17</v>
      </c>
      <c r="O222" s="49" t="s">
        <v>1336</v>
      </c>
      <c r="P222" t="s">
        <v>18</v>
      </c>
      <c r="Q222" s="4">
        <v>0</v>
      </c>
      <c r="R222">
        <f t="shared" si="18"/>
        <v>0</v>
      </c>
      <c r="S222">
        <f t="shared" si="19"/>
        <v>0</v>
      </c>
      <c r="T222">
        <f t="shared" si="20"/>
        <v>100</v>
      </c>
      <c r="U222">
        <f t="shared" si="21"/>
        <v>100</v>
      </c>
      <c r="V222">
        <f t="shared" si="22"/>
        <v>0</v>
      </c>
      <c r="W222">
        <v>620000</v>
      </c>
    </row>
    <row r="223" spans="1:23" x14ac:dyDescent="0.35">
      <c r="A223" t="s">
        <v>4</v>
      </c>
      <c r="B223" s="49" t="s">
        <v>1336</v>
      </c>
      <c r="C223" t="s">
        <v>5</v>
      </c>
      <c r="D223" t="s">
        <v>7</v>
      </c>
      <c r="E223" t="s">
        <v>22</v>
      </c>
      <c r="F223" t="s">
        <v>17</v>
      </c>
      <c r="G223" t="s">
        <v>17</v>
      </c>
      <c r="H223" t="s">
        <v>17</v>
      </c>
      <c r="I223" t="s">
        <v>17</v>
      </c>
      <c r="J223" t="s">
        <v>31</v>
      </c>
      <c r="K223" t="s">
        <v>31</v>
      </c>
      <c r="L223" t="s">
        <v>17</v>
      </c>
      <c r="O223" s="49" t="s">
        <v>1336</v>
      </c>
      <c r="P223" t="s">
        <v>22</v>
      </c>
      <c r="Q223" s="4">
        <v>0</v>
      </c>
      <c r="R223">
        <f t="shared" si="18"/>
        <v>0</v>
      </c>
      <c r="S223">
        <f t="shared" si="19"/>
        <v>0</v>
      </c>
      <c r="T223">
        <f t="shared" si="20"/>
        <v>100</v>
      </c>
      <c r="U223">
        <f t="shared" si="21"/>
        <v>100</v>
      </c>
      <c r="V223">
        <f t="shared" si="22"/>
        <v>0</v>
      </c>
      <c r="W223">
        <v>620000</v>
      </c>
    </row>
    <row r="224" spans="1:23" x14ac:dyDescent="0.35">
      <c r="A224" t="s">
        <v>4</v>
      </c>
      <c r="B224" s="49" t="s">
        <v>1336</v>
      </c>
      <c r="C224" t="s">
        <v>5</v>
      </c>
      <c r="D224" t="s">
        <v>7</v>
      </c>
      <c r="E224" t="s">
        <v>23</v>
      </c>
      <c r="F224" t="s">
        <v>17</v>
      </c>
      <c r="G224" t="s">
        <v>458</v>
      </c>
      <c r="H224" t="s">
        <v>17</v>
      </c>
      <c r="I224" t="s">
        <v>17</v>
      </c>
      <c r="J224" t="s">
        <v>31</v>
      </c>
      <c r="K224" t="s">
        <v>31</v>
      </c>
      <c r="L224" t="s">
        <v>17</v>
      </c>
      <c r="O224" s="49" t="s">
        <v>1336</v>
      </c>
      <c r="P224" t="s">
        <v>23</v>
      </c>
      <c r="Q224" s="4">
        <v>0</v>
      </c>
      <c r="R224">
        <f t="shared" si="18"/>
        <v>0</v>
      </c>
      <c r="S224">
        <f t="shared" si="19"/>
        <v>0</v>
      </c>
      <c r="T224">
        <f t="shared" si="20"/>
        <v>100</v>
      </c>
      <c r="U224">
        <f t="shared" si="21"/>
        <v>100</v>
      </c>
      <c r="V224">
        <f t="shared" si="22"/>
        <v>0</v>
      </c>
      <c r="W224">
        <v>620000</v>
      </c>
    </row>
    <row r="225" spans="1:23" x14ac:dyDescent="0.35">
      <c r="A225" t="s">
        <v>4</v>
      </c>
      <c r="B225" s="49" t="s">
        <v>1336</v>
      </c>
      <c r="C225" t="s">
        <v>5</v>
      </c>
      <c r="D225" t="s">
        <v>7</v>
      </c>
      <c r="E225" t="s">
        <v>26</v>
      </c>
      <c r="F225" t="s">
        <v>17</v>
      </c>
      <c r="G225" t="s">
        <v>459</v>
      </c>
      <c r="H225" t="s">
        <v>460</v>
      </c>
      <c r="I225" t="s">
        <v>31</v>
      </c>
      <c r="J225" t="s">
        <v>31</v>
      </c>
      <c r="K225" t="s">
        <v>31</v>
      </c>
      <c r="L225" t="s">
        <v>17</v>
      </c>
      <c r="O225" s="49" t="s">
        <v>1336</v>
      </c>
      <c r="P225" t="s">
        <v>26</v>
      </c>
      <c r="Q225" s="4">
        <v>0</v>
      </c>
      <c r="R225">
        <f t="shared" si="18"/>
        <v>1691356</v>
      </c>
      <c r="S225">
        <f t="shared" si="19"/>
        <v>100</v>
      </c>
      <c r="T225">
        <f t="shared" si="20"/>
        <v>100</v>
      </c>
      <c r="U225">
        <f t="shared" si="21"/>
        <v>100</v>
      </c>
      <c r="V225">
        <f t="shared" si="22"/>
        <v>0</v>
      </c>
      <c r="W225">
        <v>620000</v>
      </c>
    </row>
    <row r="226" spans="1:23" x14ac:dyDescent="0.35">
      <c r="A226" t="s">
        <v>4</v>
      </c>
      <c r="B226" s="49" t="s">
        <v>1336</v>
      </c>
      <c r="C226" t="s">
        <v>5</v>
      </c>
      <c r="D226" t="s">
        <v>7</v>
      </c>
      <c r="E226" t="s">
        <v>25</v>
      </c>
      <c r="F226" t="s">
        <v>17</v>
      </c>
      <c r="G226" t="s">
        <v>461</v>
      </c>
      <c r="H226" t="s">
        <v>462</v>
      </c>
      <c r="I226" t="s">
        <v>31</v>
      </c>
      <c r="J226" t="s">
        <v>31</v>
      </c>
      <c r="K226" t="s">
        <v>31</v>
      </c>
      <c r="L226" t="s">
        <v>17</v>
      </c>
      <c r="O226" s="49" t="s">
        <v>1336</v>
      </c>
      <c r="P226" t="s">
        <v>25</v>
      </c>
      <c r="Q226" s="4">
        <v>0</v>
      </c>
      <c r="R226">
        <f t="shared" si="18"/>
        <v>553107</v>
      </c>
      <c r="S226">
        <f t="shared" si="19"/>
        <v>100</v>
      </c>
      <c r="T226">
        <f t="shared" si="20"/>
        <v>100</v>
      </c>
      <c r="U226">
        <f t="shared" si="21"/>
        <v>100</v>
      </c>
      <c r="V226">
        <f t="shared" si="22"/>
        <v>0</v>
      </c>
      <c r="W226">
        <v>620000</v>
      </c>
    </row>
    <row r="227" spans="1:23" x14ac:dyDescent="0.35">
      <c r="A227" t="s">
        <v>4</v>
      </c>
      <c r="B227" s="49" t="s">
        <v>1336</v>
      </c>
      <c r="C227" t="s">
        <v>5</v>
      </c>
      <c r="D227" t="s">
        <v>7</v>
      </c>
      <c r="E227" t="s">
        <v>29</v>
      </c>
      <c r="F227" t="s">
        <v>17</v>
      </c>
      <c r="G227" t="s">
        <v>463</v>
      </c>
      <c r="H227" t="s">
        <v>17</v>
      </c>
      <c r="I227" t="s">
        <v>17</v>
      </c>
      <c r="J227" t="s">
        <v>31</v>
      </c>
      <c r="K227" t="s">
        <v>31</v>
      </c>
      <c r="L227" t="s">
        <v>17</v>
      </c>
      <c r="O227" s="49" t="s">
        <v>1336</v>
      </c>
      <c r="P227" t="s">
        <v>29</v>
      </c>
      <c r="Q227" s="4">
        <v>0</v>
      </c>
      <c r="R227">
        <f t="shared" si="18"/>
        <v>0</v>
      </c>
      <c r="S227">
        <f t="shared" si="19"/>
        <v>0</v>
      </c>
      <c r="T227">
        <f t="shared" si="20"/>
        <v>100</v>
      </c>
      <c r="U227">
        <f t="shared" si="21"/>
        <v>100</v>
      </c>
      <c r="V227">
        <f t="shared" si="22"/>
        <v>0</v>
      </c>
      <c r="W227">
        <v>620000</v>
      </c>
    </row>
    <row r="228" spans="1:23" x14ac:dyDescent="0.35">
      <c r="A228" t="s">
        <v>4</v>
      </c>
      <c r="B228" s="45" t="s">
        <v>1337</v>
      </c>
      <c r="C228" t="s">
        <v>5</v>
      </c>
      <c r="D228" t="s">
        <v>7</v>
      </c>
      <c r="E228" t="s">
        <v>19</v>
      </c>
      <c r="O228" s="45" t="s">
        <v>1337</v>
      </c>
      <c r="P228" t="s">
        <v>19</v>
      </c>
      <c r="R228">
        <f t="shared" si="18"/>
        <v>0</v>
      </c>
      <c r="S228">
        <f t="shared" si="19"/>
        <v>0</v>
      </c>
      <c r="T228">
        <f t="shared" si="20"/>
        <v>0</v>
      </c>
      <c r="U228">
        <f t="shared" si="21"/>
        <v>0</v>
      </c>
      <c r="V228">
        <f t="shared" si="22"/>
        <v>0</v>
      </c>
      <c r="W228">
        <v>620000</v>
      </c>
    </row>
    <row r="229" spans="1:23" x14ac:dyDescent="0.35">
      <c r="A229" t="s">
        <v>4</v>
      </c>
      <c r="B229" s="45" t="s">
        <v>1337</v>
      </c>
      <c r="C229" t="s">
        <v>5</v>
      </c>
      <c r="D229" t="s">
        <v>7</v>
      </c>
      <c r="E229" t="s">
        <v>39</v>
      </c>
      <c r="O229" s="45" t="s">
        <v>1337</v>
      </c>
      <c r="P229" t="s">
        <v>39</v>
      </c>
      <c r="R229">
        <f t="shared" si="18"/>
        <v>0</v>
      </c>
      <c r="S229">
        <f t="shared" si="19"/>
        <v>0</v>
      </c>
      <c r="T229">
        <f t="shared" si="20"/>
        <v>0</v>
      </c>
      <c r="U229">
        <f t="shared" si="21"/>
        <v>0</v>
      </c>
      <c r="V229">
        <f t="shared" si="22"/>
        <v>0</v>
      </c>
      <c r="W229">
        <v>620000</v>
      </c>
    </row>
    <row r="230" spans="1:23" x14ac:dyDescent="0.35">
      <c r="A230" t="s">
        <v>4</v>
      </c>
      <c r="B230" s="45" t="s">
        <v>1337</v>
      </c>
      <c r="C230" t="s">
        <v>5</v>
      </c>
      <c r="D230" t="s">
        <v>7</v>
      </c>
      <c r="E230" t="s">
        <v>37</v>
      </c>
      <c r="O230" s="45" t="s">
        <v>1337</v>
      </c>
      <c r="P230" t="s">
        <v>37</v>
      </c>
      <c r="R230">
        <f t="shared" si="18"/>
        <v>0</v>
      </c>
      <c r="S230">
        <f t="shared" si="19"/>
        <v>0</v>
      </c>
      <c r="T230">
        <f t="shared" si="20"/>
        <v>0</v>
      </c>
      <c r="U230">
        <f t="shared" si="21"/>
        <v>0</v>
      </c>
      <c r="V230">
        <f t="shared" si="22"/>
        <v>0</v>
      </c>
      <c r="W230">
        <v>620000</v>
      </c>
    </row>
    <row r="231" spans="1:23" x14ac:dyDescent="0.35">
      <c r="A231" t="s">
        <v>4</v>
      </c>
      <c r="B231" s="45" t="s">
        <v>1337</v>
      </c>
      <c r="C231" t="s">
        <v>5</v>
      </c>
      <c r="D231" t="s">
        <v>7</v>
      </c>
      <c r="E231" t="s">
        <v>42</v>
      </c>
      <c r="O231" s="45" t="s">
        <v>1337</v>
      </c>
      <c r="P231" t="s">
        <v>42</v>
      </c>
      <c r="R231">
        <f t="shared" si="18"/>
        <v>0</v>
      </c>
      <c r="S231">
        <f t="shared" si="19"/>
        <v>0</v>
      </c>
      <c r="T231">
        <f t="shared" si="20"/>
        <v>0</v>
      </c>
      <c r="U231">
        <f t="shared" si="21"/>
        <v>0</v>
      </c>
      <c r="V231">
        <f t="shared" si="22"/>
        <v>0</v>
      </c>
      <c r="W231">
        <v>620000</v>
      </c>
    </row>
    <row r="232" spans="1:23" x14ac:dyDescent="0.35">
      <c r="A232" t="s">
        <v>4</v>
      </c>
      <c r="B232" s="45" t="s">
        <v>1337</v>
      </c>
      <c r="C232" t="s">
        <v>5</v>
      </c>
      <c r="D232" t="s">
        <v>7</v>
      </c>
      <c r="E232" t="s">
        <v>43</v>
      </c>
      <c r="O232" s="45" t="s">
        <v>1337</v>
      </c>
      <c r="P232" t="s">
        <v>43</v>
      </c>
      <c r="R232">
        <f t="shared" si="18"/>
        <v>0</v>
      </c>
      <c r="S232">
        <f t="shared" si="19"/>
        <v>0</v>
      </c>
      <c r="T232">
        <f t="shared" si="20"/>
        <v>0</v>
      </c>
      <c r="U232">
        <f t="shared" si="21"/>
        <v>0</v>
      </c>
      <c r="V232">
        <f t="shared" si="22"/>
        <v>0</v>
      </c>
      <c r="W232">
        <v>620000</v>
      </c>
    </row>
    <row r="233" spans="1:23" x14ac:dyDescent="0.35">
      <c r="A233" t="s">
        <v>4</v>
      </c>
      <c r="B233" s="45" t="s">
        <v>1337</v>
      </c>
      <c r="C233" t="s">
        <v>5</v>
      </c>
      <c r="D233" t="s">
        <v>7</v>
      </c>
      <c r="E233" t="s">
        <v>44</v>
      </c>
      <c r="O233" s="45" t="s">
        <v>1337</v>
      </c>
      <c r="P233" t="s">
        <v>44</v>
      </c>
      <c r="R233">
        <f t="shared" si="18"/>
        <v>0</v>
      </c>
      <c r="S233">
        <f t="shared" si="19"/>
        <v>0</v>
      </c>
      <c r="T233">
        <f t="shared" si="20"/>
        <v>0</v>
      </c>
      <c r="U233">
        <f t="shared" si="21"/>
        <v>0</v>
      </c>
      <c r="V233">
        <f t="shared" si="22"/>
        <v>0</v>
      </c>
      <c r="W233">
        <v>620000</v>
      </c>
    </row>
    <row r="234" spans="1:23" x14ac:dyDescent="0.35">
      <c r="A234" t="s">
        <v>4</v>
      </c>
      <c r="B234" s="45" t="s">
        <v>1337</v>
      </c>
      <c r="C234" t="s">
        <v>5</v>
      </c>
      <c r="D234" t="s">
        <v>7</v>
      </c>
      <c r="E234" t="s">
        <v>40</v>
      </c>
      <c r="O234" s="45" t="s">
        <v>1337</v>
      </c>
      <c r="P234" t="s">
        <v>40</v>
      </c>
      <c r="R234">
        <f t="shared" si="18"/>
        <v>0</v>
      </c>
      <c r="S234">
        <f t="shared" si="19"/>
        <v>0</v>
      </c>
      <c r="T234">
        <f t="shared" si="20"/>
        <v>0</v>
      </c>
      <c r="U234">
        <f t="shared" si="21"/>
        <v>0</v>
      </c>
      <c r="V234">
        <f t="shared" si="22"/>
        <v>0</v>
      </c>
      <c r="W234">
        <v>620000</v>
      </c>
    </row>
    <row r="235" spans="1:23" x14ac:dyDescent="0.35">
      <c r="A235" t="s">
        <v>4</v>
      </c>
      <c r="B235" s="45" t="s">
        <v>1337</v>
      </c>
      <c r="C235" t="s">
        <v>5</v>
      </c>
      <c r="D235" t="s">
        <v>7</v>
      </c>
      <c r="E235" t="s">
        <v>21</v>
      </c>
      <c r="O235" s="45" t="s">
        <v>1337</v>
      </c>
      <c r="P235" t="s">
        <v>21</v>
      </c>
      <c r="R235">
        <f t="shared" si="18"/>
        <v>0</v>
      </c>
      <c r="S235">
        <f t="shared" si="19"/>
        <v>0</v>
      </c>
      <c r="T235">
        <f t="shared" si="20"/>
        <v>0</v>
      </c>
      <c r="U235">
        <f t="shared" si="21"/>
        <v>0</v>
      </c>
      <c r="V235">
        <f t="shared" si="22"/>
        <v>0</v>
      </c>
      <c r="W235">
        <v>620000</v>
      </c>
    </row>
    <row r="236" spans="1:23" x14ac:dyDescent="0.35">
      <c r="A236" t="s">
        <v>4</v>
      </c>
      <c r="B236" s="45" t="s">
        <v>1337</v>
      </c>
      <c r="C236" t="s">
        <v>5</v>
      </c>
      <c r="D236" t="s">
        <v>7</v>
      </c>
      <c r="E236" t="s">
        <v>24</v>
      </c>
      <c r="O236" s="45" t="s">
        <v>1337</v>
      </c>
      <c r="P236" t="s">
        <v>24</v>
      </c>
      <c r="R236">
        <f t="shared" si="18"/>
        <v>0</v>
      </c>
      <c r="S236">
        <f t="shared" si="19"/>
        <v>0</v>
      </c>
      <c r="T236">
        <f t="shared" si="20"/>
        <v>0</v>
      </c>
      <c r="U236">
        <f t="shared" si="21"/>
        <v>0</v>
      </c>
      <c r="V236">
        <f t="shared" si="22"/>
        <v>0</v>
      </c>
      <c r="W236">
        <v>620000</v>
      </c>
    </row>
    <row r="237" spans="1:23" x14ac:dyDescent="0.35">
      <c r="A237" t="s">
        <v>4</v>
      </c>
      <c r="B237" s="45" t="s">
        <v>1337</v>
      </c>
      <c r="C237" t="s">
        <v>5</v>
      </c>
      <c r="D237" t="s">
        <v>7</v>
      </c>
      <c r="E237" t="s">
        <v>20</v>
      </c>
      <c r="O237" s="45" t="s">
        <v>1337</v>
      </c>
      <c r="P237" t="s">
        <v>20</v>
      </c>
      <c r="R237">
        <f t="shared" si="18"/>
        <v>0</v>
      </c>
      <c r="S237">
        <f t="shared" si="19"/>
        <v>0</v>
      </c>
      <c r="T237">
        <f t="shared" si="20"/>
        <v>0</v>
      </c>
      <c r="U237">
        <f t="shared" si="21"/>
        <v>0</v>
      </c>
      <c r="V237">
        <f t="shared" si="22"/>
        <v>0</v>
      </c>
      <c r="W237">
        <v>620000</v>
      </c>
    </row>
    <row r="238" spans="1:23" x14ac:dyDescent="0.35">
      <c r="A238" t="s">
        <v>4</v>
      </c>
      <c r="B238" s="45" t="s">
        <v>1337</v>
      </c>
      <c r="C238" t="s">
        <v>5</v>
      </c>
      <c r="D238" t="s">
        <v>7</v>
      </c>
      <c r="E238" t="s">
        <v>18</v>
      </c>
      <c r="O238" s="45" t="s">
        <v>1337</v>
      </c>
      <c r="P238" t="s">
        <v>18</v>
      </c>
      <c r="R238">
        <f t="shared" si="18"/>
        <v>0</v>
      </c>
      <c r="S238">
        <f t="shared" si="19"/>
        <v>0</v>
      </c>
      <c r="T238">
        <f t="shared" si="20"/>
        <v>0</v>
      </c>
      <c r="U238">
        <f t="shared" si="21"/>
        <v>0</v>
      </c>
      <c r="V238">
        <f t="shared" si="22"/>
        <v>0</v>
      </c>
      <c r="W238">
        <v>620000</v>
      </c>
    </row>
    <row r="239" spans="1:23" x14ac:dyDescent="0.35">
      <c r="A239" t="s">
        <v>4</v>
      </c>
      <c r="B239" s="45" t="s">
        <v>1337</v>
      </c>
      <c r="C239" t="s">
        <v>5</v>
      </c>
      <c r="D239" t="s">
        <v>7</v>
      </c>
      <c r="E239" t="s">
        <v>22</v>
      </c>
      <c r="O239" s="45" t="s">
        <v>1337</v>
      </c>
      <c r="P239" t="s">
        <v>22</v>
      </c>
      <c r="R239">
        <f t="shared" si="18"/>
        <v>0</v>
      </c>
      <c r="S239">
        <f t="shared" si="19"/>
        <v>0</v>
      </c>
      <c r="T239">
        <f t="shared" si="20"/>
        <v>0</v>
      </c>
      <c r="U239">
        <f t="shared" si="21"/>
        <v>0</v>
      </c>
      <c r="V239">
        <f t="shared" si="22"/>
        <v>0</v>
      </c>
      <c r="W239">
        <v>620000</v>
      </c>
    </row>
    <row r="240" spans="1:23" x14ac:dyDescent="0.35">
      <c r="A240" t="s">
        <v>4</v>
      </c>
      <c r="B240" s="45" t="s">
        <v>1337</v>
      </c>
      <c r="C240" t="s">
        <v>5</v>
      </c>
      <c r="D240" t="s">
        <v>7</v>
      </c>
      <c r="E240" t="s">
        <v>23</v>
      </c>
      <c r="O240" s="45" t="s">
        <v>1337</v>
      </c>
      <c r="P240" t="s">
        <v>23</v>
      </c>
      <c r="R240">
        <f t="shared" si="18"/>
        <v>0</v>
      </c>
      <c r="S240">
        <f t="shared" si="19"/>
        <v>0</v>
      </c>
      <c r="T240">
        <f t="shared" si="20"/>
        <v>0</v>
      </c>
      <c r="U240">
        <f t="shared" si="21"/>
        <v>0</v>
      </c>
      <c r="V240">
        <f t="shared" si="22"/>
        <v>0</v>
      </c>
      <c r="W240">
        <v>620000</v>
      </c>
    </row>
    <row r="241" spans="1:23" x14ac:dyDescent="0.35">
      <c r="A241" t="s">
        <v>4</v>
      </c>
      <c r="B241" s="45" t="s">
        <v>1337</v>
      </c>
      <c r="C241" t="s">
        <v>5</v>
      </c>
      <c r="D241" t="s">
        <v>7</v>
      </c>
      <c r="E241" t="s">
        <v>26</v>
      </c>
      <c r="O241" s="45" t="s">
        <v>1337</v>
      </c>
      <c r="P241" t="s">
        <v>26</v>
      </c>
      <c r="R241">
        <f t="shared" si="18"/>
        <v>0</v>
      </c>
      <c r="S241">
        <f t="shared" si="19"/>
        <v>0</v>
      </c>
      <c r="T241">
        <f t="shared" si="20"/>
        <v>0</v>
      </c>
      <c r="U241">
        <f t="shared" si="21"/>
        <v>0</v>
      </c>
      <c r="V241">
        <f t="shared" si="22"/>
        <v>0</v>
      </c>
      <c r="W241">
        <v>620000</v>
      </c>
    </row>
    <row r="242" spans="1:23" x14ac:dyDescent="0.35">
      <c r="A242" t="s">
        <v>4</v>
      </c>
      <c r="B242" s="45" t="s">
        <v>1337</v>
      </c>
      <c r="C242" t="s">
        <v>5</v>
      </c>
      <c r="D242" t="s">
        <v>7</v>
      </c>
      <c r="E242" t="s">
        <v>25</v>
      </c>
      <c r="O242" s="45" t="s">
        <v>1337</v>
      </c>
      <c r="P242" t="s">
        <v>25</v>
      </c>
      <c r="R242">
        <f t="shared" si="18"/>
        <v>0</v>
      </c>
      <c r="S242">
        <f t="shared" si="19"/>
        <v>0</v>
      </c>
      <c r="T242">
        <f t="shared" si="20"/>
        <v>0</v>
      </c>
      <c r="U242">
        <f t="shared" si="21"/>
        <v>0</v>
      </c>
      <c r="V242">
        <f t="shared" si="22"/>
        <v>0</v>
      </c>
      <c r="W242">
        <v>620000</v>
      </c>
    </row>
    <row r="243" spans="1:23" x14ac:dyDescent="0.35">
      <c r="A243" t="s">
        <v>4</v>
      </c>
      <c r="B243" s="45" t="s">
        <v>1337</v>
      </c>
      <c r="C243" t="s">
        <v>5</v>
      </c>
      <c r="D243" t="s">
        <v>7</v>
      </c>
      <c r="E243" t="s">
        <v>29</v>
      </c>
      <c r="O243" s="45" t="s">
        <v>1337</v>
      </c>
      <c r="P243" t="s">
        <v>29</v>
      </c>
      <c r="R243">
        <f t="shared" si="18"/>
        <v>0</v>
      </c>
      <c r="S243">
        <f t="shared" si="19"/>
        <v>0</v>
      </c>
      <c r="T243">
        <f t="shared" si="20"/>
        <v>0</v>
      </c>
      <c r="U243">
        <f t="shared" si="21"/>
        <v>0</v>
      </c>
      <c r="V243">
        <f t="shared" si="22"/>
        <v>0</v>
      </c>
      <c r="W243">
        <v>620000</v>
      </c>
    </row>
    <row r="244" spans="1:23" x14ac:dyDescent="0.35">
      <c r="A244" t="s">
        <v>4</v>
      </c>
      <c r="B244" s="45" t="s">
        <v>1301</v>
      </c>
      <c r="C244" t="s">
        <v>5</v>
      </c>
      <c r="D244" t="s">
        <v>6</v>
      </c>
      <c r="E244" t="s">
        <v>19</v>
      </c>
      <c r="F244" t="s">
        <v>464</v>
      </c>
      <c r="G244" t="s">
        <v>465</v>
      </c>
      <c r="H244" t="s">
        <v>17</v>
      </c>
      <c r="I244" t="s">
        <v>17</v>
      </c>
      <c r="J244" t="s">
        <v>31</v>
      </c>
      <c r="K244" t="s">
        <v>61</v>
      </c>
      <c r="O244" s="45" t="s">
        <v>1301</v>
      </c>
      <c r="P244" t="s">
        <v>19</v>
      </c>
      <c r="Q244" s="4">
        <v>522997</v>
      </c>
      <c r="R244">
        <f t="shared" si="18"/>
        <v>0</v>
      </c>
      <c r="S244">
        <f t="shared" si="19"/>
        <v>0</v>
      </c>
      <c r="T244">
        <f t="shared" si="20"/>
        <v>100</v>
      </c>
      <c r="U244">
        <f t="shared" si="21"/>
        <v>96</v>
      </c>
      <c r="V244">
        <f t="shared" si="22"/>
        <v>0</v>
      </c>
      <c r="W244">
        <v>620000</v>
      </c>
    </row>
    <row r="245" spans="1:23" x14ac:dyDescent="0.35">
      <c r="A245" t="s">
        <v>4</v>
      </c>
      <c r="B245" s="45" t="s">
        <v>1301</v>
      </c>
      <c r="C245" t="s">
        <v>5</v>
      </c>
      <c r="D245" t="s">
        <v>6</v>
      </c>
      <c r="E245" t="s">
        <v>39</v>
      </c>
      <c r="F245" t="s">
        <v>466</v>
      </c>
      <c r="G245" t="s">
        <v>467</v>
      </c>
      <c r="H245" t="s">
        <v>17</v>
      </c>
      <c r="I245" t="s">
        <v>17</v>
      </c>
      <c r="J245" t="s">
        <v>31</v>
      </c>
      <c r="K245" t="s">
        <v>61</v>
      </c>
      <c r="O245" s="45" t="s">
        <v>1301</v>
      </c>
      <c r="P245" t="s">
        <v>39</v>
      </c>
      <c r="Q245" s="4">
        <v>581657</v>
      </c>
      <c r="R245">
        <f t="shared" si="18"/>
        <v>0</v>
      </c>
      <c r="S245">
        <f t="shared" si="19"/>
        <v>0</v>
      </c>
      <c r="T245">
        <f t="shared" si="20"/>
        <v>100</v>
      </c>
      <c r="U245">
        <f t="shared" si="21"/>
        <v>96</v>
      </c>
      <c r="V245">
        <f t="shared" si="22"/>
        <v>0</v>
      </c>
      <c r="W245">
        <v>620000</v>
      </c>
    </row>
    <row r="246" spans="1:23" x14ac:dyDescent="0.35">
      <c r="A246" t="s">
        <v>4</v>
      </c>
      <c r="B246" s="45" t="s">
        <v>1301</v>
      </c>
      <c r="C246" t="s">
        <v>5</v>
      </c>
      <c r="D246" t="s">
        <v>6</v>
      </c>
      <c r="E246" t="s">
        <v>37</v>
      </c>
      <c r="F246" t="s">
        <v>468</v>
      </c>
      <c r="G246" t="s">
        <v>469</v>
      </c>
      <c r="H246" t="s">
        <v>17</v>
      </c>
      <c r="I246" t="s">
        <v>17</v>
      </c>
      <c r="J246" t="s">
        <v>31</v>
      </c>
      <c r="K246" t="s">
        <v>61</v>
      </c>
      <c r="O246" s="45" t="s">
        <v>1301</v>
      </c>
      <c r="P246" t="s">
        <v>37</v>
      </c>
      <c r="Q246" s="4">
        <v>385831</v>
      </c>
      <c r="R246">
        <f t="shared" si="18"/>
        <v>0</v>
      </c>
      <c r="S246">
        <f t="shared" si="19"/>
        <v>0</v>
      </c>
      <c r="T246">
        <f t="shared" si="20"/>
        <v>100</v>
      </c>
      <c r="U246">
        <f t="shared" si="21"/>
        <v>96</v>
      </c>
      <c r="V246">
        <f t="shared" si="22"/>
        <v>0</v>
      </c>
      <c r="W246">
        <v>620000</v>
      </c>
    </row>
    <row r="247" spans="1:23" x14ac:dyDescent="0.35">
      <c r="A247" t="s">
        <v>4</v>
      </c>
      <c r="B247" s="45" t="s">
        <v>1301</v>
      </c>
      <c r="C247" t="s">
        <v>5</v>
      </c>
      <c r="D247" t="s">
        <v>6</v>
      </c>
      <c r="E247" t="s">
        <v>42</v>
      </c>
      <c r="F247" t="s">
        <v>470</v>
      </c>
      <c r="G247" t="s">
        <v>471</v>
      </c>
      <c r="H247" t="s">
        <v>17</v>
      </c>
      <c r="I247" t="s">
        <v>17</v>
      </c>
      <c r="J247" t="s">
        <v>31</v>
      </c>
      <c r="K247" t="s">
        <v>61</v>
      </c>
      <c r="O247" s="45" t="s">
        <v>1301</v>
      </c>
      <c r="P247" t="s">
        <v>42</v>
      </c>
      <c r="Q247" s="4">
        <v>599067</v>
      </c>
      <c r="R247">
        <f t="shared" si="18"/>
        <v>0</v>
      </c>
      <c r="S247">
        <f t="shared" si="19"/>
        <v>0</v>
      </c>
      <c r="T247">
        <f t="shared" si="20"/>
        <v>100</v>
      </c>
      <c r="U247">
        <f t="shared" si="21"/>
        <v>96</v>
      </c>
      <c r="V247">
        <f t="shared" si="22"/>
        <v>0</v>
      </c>
      <c r="W247">
        <v>620000</v>
      </c>
    </row>
    <row r="248" spans="1:23" x14ac:dyDescent="0.35">
      <c r="A248" t="s">
        <v>4</v>
      </c>
      <c r="B248" s="45" t="s">
        <v>1301</v>
      </c>
      <c r="C248" t="s">
        <v>5</v>
      </c>
      <c r="D248" t="s">
        <v>6</v>
      </c>
      <c r="E248" t="s">
        <v>43</v>
      </c>
      <c r="F248" t="s">
        <v>472</v>
      </c>
      <c r="G248" t="s">
        <v>473</v>
      </c>
      <c r="H248" t="s">
        <v>474</v>
      </c>
      <c r="I248" t="s">
        <v>475</v>
      </c>
      <c r="J248" t="s">
        <v>31</v>
      </c>
      <c r="K248" t="s">
        <v>61</v>
      </c>
      <c r="O248" s="45" t="s">
        <v>1301</v>
      </c>
      <c r="P248" t="s">
        <v>43</v>
      </c>
      <c r="Q248" s="4">
        <v>5580781</v>
      </c>
      <c r="R248">
        <f t="shared" si="18"/>
        <v>1000000</v>
      </c>
      <c r="S248">
        <f t="shared" si="19"/>
        <v>920000</v>
      </c>
      <c r="T248">
        <f t="shared" si="20"/>
        <v>100</v>
      </c>
      <c r="U248">
        <f t="shared" si="21"/>
        <v>96</v>
      </c>
      <c r="V248">
        <f t="shared" si="22"/>
        <v>0</v>
      </c>
      <c r="W248">
        <v>620000</v>
      </c>
    </row>
    <row r="249" spans="1:23" x14ac:dyDescent="0.35">
      <c r="A249" t="s">
        <v>4</v>
      </c>
      <c r="B249" s="45" t="s">
        <v>1301</v>
      </c>
      <c r="C249" t="s">
        <v>5</v>
      </c>
      <c r="D249" t="s">
        <v>6</v>
      </c>
      <c r="E249" t="s">
        <v>44</v>
      </c>
      <c r="F249" t="s">
        <v>476</v>
      </c>
      <c r="G249" t="s">
        <v>477</v>
      </c>
      <c r="H249" t="s">
        <v>17</v>
      </c>
      <c r="I249" t="s">
        <v>17</v>
      </c>
      <c r="J249" t="s">
        <v>31</v>
      </c>
      <c r="K249" t="s">
        <v>61</v>
      </c>
      <c r="O249" s="45" t="s">
        <v>1301</v>
      </c>
      <c r="P249" t="s">
        <v>44</v>
      </c>
      <c r="Q249" s="4">
        <v>326531</v>
      </c>
      <c r="R249">
        <f t="shared" si="18"/>
        <v>0</v>
      </c>
      <c r="S249">
        <f t="shared" si="19"/>
        <v>0</v>
      </c>
      <c r="T249">
        <f t="shared" si="20"/>
        <v>100</v>
      </c>
      <c r="U249">
        <f t="shared" si="21"/>
        <v>96</v>
      </c>
      <c r="V249">
        <f t="shared" si="22"/>
        <v>0</v>
      </c>
      <c r="W249">
        <v>620000</v>
      </c>
    </row>
    <row r="250" spans="1:23" x14ac:dyDescent="0.35">
      <c r="A250" t="s">
        <v>4</v>
      </c>
      <c r="B250" s="45" t="s">
        <v>1301</v>
      </c>
      <c r="C250" t="s">
        <v>5</v>
      </c>
      <c r="D250" t="s">
        <v>6</v>
      </c>
      <c r="E250" t="s">
        <v>40</v>
      </c>
      <c r="F250" t="s">
        <v>478</v>
      </c>
      <c r="G250" t="s">
        <v>479</v>
      </c>
      <c r="H250" t="s">
        <v>480</v>
      </c>
      <c r="I250" t="s">
        <v>481</v>
      </c>
      <c r="J250" t="s">
        <v>31</v>
      </c>
      <c r="K250" t="s">
        <v>61</v>
      </c>
      <c r="O250" s="45" t="s">
        <v>1301</v>
      </c>
      <c r="P250" t="s">
        <v>40</v>
      </c>
      <c r="Q250" s="4">
        <v>785101</v>
      </c>
      <c r="R250">
        <f t="shared" si="18"/>
        <v>2000000</v>
      </c>
      <c r="S250">
        <f t="shared" si="19"/>
        <v>184000</v>
      </c>
      <c r="T250">
        <f t="shared" si="20"/>
        <v>100</v>
      </c>
      <c r="U250">
        <f t="shared" si="21"/>
        <v>96</v>
      </c>
      <c r="V250">
        <f t="shared" si="22"/>
        <v>0</v>
      </c>
      <c r="W250">
        <v>620000</v>
      </c>
    </row>
    <row r="251" spans="1:23" x14ac:dyDescent="0.35">
      <c r="A251" t="s">
        <v>4</v>
      </c>
      <c r="B251" s="45" t="s">
        <v>1301</v>
      </c>
      <c r="C251" t="s">
        <v>5</v>
      </c>
      <c r="D251" t="s">
        <v>6</v>
      </c>
      <c r="E251" t="s">
        <v>21</v>
      </c>
      <c r="F251" t="s">
        <v>482</v>
      </c>
      <c r="G251" t="s">
        <v>483</v>
      </c>
      <c r="H251" t="s">
        <v>17</v>
      </c>
      <c r="I251" t="s">
        <v>17</v>
      </c>
      <c r="J251" t="s">
        <v>31</v>
      </c>
      <c r="K251" t="s">
        <v>61</v>
      </c>
      <c r="O251" s="45" t="s">
        <v>1301</v>
      </c>
      <c r="P251" t="s">
        <v>21</v>
      </c>
      <c r="Q251" s="4">
        <v>439154</v>
      </c>
      <c r="R251">
        <f t="shared" si="18"/>
        <v>0</v>
      </c>
      <c r="S251">
        <f t="shared" si="19"/>
        <v>0</v>
      </c>
      <c r="T251">
        <f t="shared" si="20"/>
        <v>100</v>
      </c>
      <c r="U251">
        <f t="shared" si="21"/>
        <v>96</v>
      </c>
      <c r="V251">
        <f t="shared" si="22"/>
        <v>0</v>
      </c>
      <c r="W251">
        <v>620000</v>
      </c>
    </row>
    <row r="252" spans="1:23" x14ac:dyDescent="0.35">
      <c r="A252" t="s">
        <v>4</v>
      </c>
      <c r="B252" s="45" t="s">
        <v>1301</v>
      </c>
      <c r="C252" t="s">
        <v>5</v>
      </c>
      <c r="D252" t="s">
        <v>6</v>
      </c>
      <c r="E252" t="s">
        <v>24</v>
      </c>
      <c r="F252" t="s">
        <v>484</v>
      </c>
      <c r="G252" t="s">
        <v>485</v>
      </c>
      <c r="H252" t="s">
        <v>486</v>
      </c>
      <c r="I252" t="s">
        <v>487</v>
      </c>
      <c r="J252" t="s">
        <v>31</v>
      </c>
      <c r="K252" t="s">
        <v>61</v>
      </c>
      <c r="O252" s="45" t="s">
        <v>1301</v>
      </c>
      <c r="P252" t="s">
        <v>24</v>
      </c>
      <c r="Q252" s="4">
        <v>876725</v>
      </c>
      <c r="R252">
        <f t="shared" si="18"/>
        <v>2352941</v>
      </c>
      <c r="S252">
        <f t="shared" si="19"/>
        <v>2164706</v>
      </c>
      <c r="T252">
        <f t="shared" si="20"/>
        <v>100</v>
      </c>
      <c r="U252">
        <f t="shared" si="21"/>
        <v>96</v>
      </c>
      <c r="V252">
        <f t="shared" si="22"/>
        <v>0</v>
      </c>
      <c r="W252">
        <v>620000</v>
      </c>
    </row>
    <row r="253" spans="1:23" x14ac:dyDescent="0.35">
      <c r="A253" t="s">
        <v>4</v>
      </c>
      <c r="B253" s="45" t="s">
        <v>1301</v>
      </c>
      <c r="C253" t="s">
        <v>5</v>
      </c>
      <c r="D253" t="s">
        <v>6</v>
      </c>
      <c r="E253" t="s">
        <v>20</v>
      </c>
      <c r="F253" t="s">
        <v>488</v>
      </c>
      <c r="G253" t="s">
        <v>489</v>
      </c>
      <c r="H253" t="s">
        <v>486</v>
      </c>
      <c r="I253" t="s">
        <v>487</v>
      </c>
      <c r="J253" t="s">
        <v>31</v>
      </c>
      <c r="K253" t="s">
        <v>61</v>
      </c>
      <c r="O253" s="45" t="s">
        <v>1301</v>
      </c>
      <c r="P253" t="s">
        <v>20</v>
      </c>
      <c r="Q253" s="4">
        <v>1085781</v>
      </c>
      <c r="R253">
        <f t="shared" si="18"/>
        <v>2352941</v>
      </c>
      <c r="S253">
        <f t="shared" si="19"/>
        <v>2164706</v>
      </c>
      <c r="T253">
        <f t="shared" si="20"/>
        <v>100</v>
      </c>
      <c r="U253">
        <f t="shared" si="21"/>
        <v>96</v>
      </c>
      <c r="V253">
        <f t="shared" si="22"/>
        <v>0</v>
      </c>
      <c r="W253">
        <v>620000</v>
      </c>
    </row>
    <row r="254" spans="1:23" x14ac:dyDescent="0.35">
      <c r="A254" t="s">
        <v>4</v>
      </c>
      <c r="B254" s="45" t="s">
        <v>1301</v>
      </c>
      <c r="C254" t="s">
        <v>5</v>
      </c>
      <c r="D254" t="s">
        <v>6</v>
      </c>
      <c r="E254" t="s">
        <v>18</v>
      </c>
      <c r="F254" t="s">
        <v>490</v>
      </c>
      <c r="G254" t="s">
        <v>491</v>
      </c>
      <c r="H254" t="s">
        <v>17</v>
      </c>
      <c r="I254" t="s">
        <v>17</v>
      </c>
      <c r="J254" t="s">
        <v>31</v>
      </c>
      <c r="K254" t="s">
        <v>61</v>
      </c>
      <c r="O254" s="45" t="s">
        <v>1301</v>
      </c>
      <c r="P254" t="s">
        <v>18</v>
      </c>
      <c r="Q254" s="4">
        <v>1444705</v>
      </c>
      <c r="R254">
        <f t="shared" si="18"/>
        <v>0</v>
      </c>
      <c r="S254">
        <f t="shared" si="19"/>
        <v>0</v>
      </c>
      <c r="T254">
        <f t="shared" si="20"/>
        <v>100</v>
      </c>
      <c r="U254">
        <f t="shared" si="21"/>
        <v>96</v>
      </c>
      <c r="V254">
        <f t="shared" si="22"/>
        <v>0</v>
      </c>
      <c r="W254">
        <v>620000</v>
      </c>
    </row>
    <row r="255" spans="1:23" x14ac:dyDescent="0.35">
      <c r="A255" t="s">
        <v>4</v>
      </c>
      <c r="B255" s="45" t="s">
        <v>1301</v>
      </c>
      <c r="C255" t="s">
        <v>5</v>
      </c>
      <c r="D255" t="s">
        <v>6</v>
      </c>
      <c r="E255" t="s">
        <v>22</v>
      </c>
      <c r="F255" t="s">
        <v>492</v>
      </c>
      <c r="G255" t="s">
        <v>493</v>
      </c>
      <c r="H255" t="s">
        <v>17</v>
      </c>
      <c r="I255" t="s">
        <v>17</v>
      </c>
      <c r="J255" t="s">
        <v>31</v>
      </c>
      <c r="K255" t="s">
        <v>61</v>
      </c>
      <c r="O255" s="45" t="s">
        <v>1301</v>
      </c>
      <c r="P255" t="s">
        <v>22</v>
      </c>
      <c r="Q255" s="4">
        <v>711768</v>
      </c>
      <c r="R255">
        <f t="shared" si="18"/>
        <v>0</v>
      </c>
      <c r="S255">
        <f t="shared" si="19"/>
        <v>0</v>
      </c>
      <c r="T255">
        <f t="shared" si="20"/>
        <v>100</v>
      </c>
      <c r="U255">
        <f t="shared" si="21"/>
        <v>96</v>
      </c>
      <c r="V255">
        <f t="shared" si="22"/>
        <v>0</v>
      </c>
      <c r="W255">
        <v>620000</v>
      </c>
    </row>
    <row r="256" spans="1:23" x14ac:dyDescent="0.35">
      <c r="A256" t="s">
        <v>4</v>
      </c>
      <c r="B256" s="45" t="s">
        <v>1301</v>
      </c>
      <c r="C256" t="s">
        <v>5</v>
      </c>
      <c r="D256" t="s">
        <v>6</v>
      </c>
      <c r="E256" t="s">
        <v>23</v>
      </c>
      <c r="F256" t="s">
        <v>494</v>
      </c>
      <c r="G256" t="s">
        <v>495</v>
      </c>
      <c r="H256" t="s">
        <v>17</v>
      </c>
      <c r="I256" t="s">
        <v>17</v>
      </c>
      <c r="J256" t="s">
        <v>31</v>
      </c>
      <c r="K256" t="s">
        <v>61</v>
      </c>
      <c r="O256" s="45" t="s">
        <v>1301</v>
      </c>
      <c r="P256" t="s">
        <v>23</v>
      </c>
      <c r="Q256" s="4">
        <v>1602488</v>
      </c>
      <c r="R256">
        <f t="shared" si="18"/>
        <v>0</v>
      </c>
      <c r="S256">
        <f t="shared" si="19"/>
        <v>0</v>
      </c>
      <c r="T256">
        <f t="shared" si="20"/>
        <v>100</v>
      </c>
      <c r="U256">
        <f t="shared" si="21"/>
        <v>96</v>
      </c>
      <c r="V256">
        <f t="shared" si="22"/>
        <v>0</v>
      </c>
      <c r="W256">
        <v>620000</v>
      </c>
    </row>
    <row r="257" spans="1:23" x14ac:dyDescent="0.35">
      <c r="A257" t="s">
        <v>4</v>
      </c>
      <c r="B257" s="45" t="s">
        <v>1301</v>
      </c>
      <c r="C257" t="s">
        <v>5</v>
      </c>
      <c r="D257" t="s">
        <v>6</v>
      </c>
      <c r="E257" t="s">
        <v>26</v>
      </c>
      <c r="F257" t="s">
        <v>17</v>
      </c>
      <c r="G257" t="s">
        <v>496</v>
      </c>
      <c r="H257" t="s">
        <v>497</v>
      </c>
      <c r="I257" t="s">
        <v>498</v>
      </c>
      <c r="J257" t="s">
        <v>31</v>
      </c>
      <c r="K257" t="s">
        <v>61</v>
      </c>
      <c r="O257" s="45" t="s">
        <v>1301</v>
      </c>
      <c r="P257" t="s">
        <v>26</v>
      </c>
      <c r="Q257" s="4">
        <v>0</v>
      </c>
      <c r="R257">
        <f t="shared" si="18"/>
        <v>26991112</v>
      </c>
      <c r="S257">
        <f t="shared" si="19"/>
        <v>24831823</v>
      </c>
      <c r="T257">
        <f t="shared" si="20"/>
        <v>100</v>
      </c>
      <c r="U257">
        <f t="shared" si="21"/>
        <v>96</v>
      </c>
      <c r="V257">
        <f t="shared" si="22"/>
        <v>0</v>
      </c>
      <c r="W257">
        <v>620000</v>
      </c>
    </row>
    <row r="258" spans="1:23" x14ac:dyDescent="0.35">
      <c r="A258" t="s">
        <v>4</v>
      </c>
      <c r="B258" s="45" t="s">
        <v>1301</v>
      </c>
      <c r="C258" t="s">
        <v>5</v>
      </c>
      <c r="D258" t="s">
        <v>6</v>
      </c>
      <c r="E258" t="s">
        <v>25</v>
      </c>
      <c r="G258" t="s">
        <v>499</v>
      </c>
      <c r="H258" t="s">
        <v>500</v>
      </c>
      <c r="I258" t="s">
        <v>501</v>
      </c>
      <c r="J258" t="s">
        <v>31</v>
      </c>
      <c r="K258" t="s">
        <v>61</v>
      </c>
      <c r="O258" s="45" t="s">
        <v>1301</v>
      </c>
      <c r="P258" t="s">
        <v>25</v>
      </c>
      <c r="R258">
        <f t="shared" si="18"/>
        <v>2268062</v>
      </c>
      <c r="S258">
        <f t="shared" si="19"/>
        <v>2176886</v>
      </c>
      <c r="T258">
        <f t="shared" si="20"/>
        <v>100</v>
      </c>
      <c r="U258">
        <f t="shared" si="21"/>
        <v>96</v>
      </c>
      <c r="V258">
        <f t="shared" si="22"/>
        <v>0</v>
      </c>
      <c r="W258">
        <v>620000</v>
      </c>
    </row>
    <row r="259" spans="1:23" x14ac:dyDescent="0.35">
      <c r="A259" t="s">
        <v>4</v>
      </c>
      <c r="B259" s="45" t="s">
        <v>1301</v>
      </c>
      <c r="C259" t="s">
        <v>5</v>
      </c>
      <c r="D259" t="s">
        <v>6</v>
      </c>
      <c r="E259" t="s">
        <v>29</v>
      </c>
      <c r="O259" s="45" t="s">
        <v>1301</v>
      </c>
      <c r="P259" t="s">
        <v>29</v>
      </c>
      <c r="R259">
        <f t="shared" si="18"/>
        <v>0</v>
      </c>
      <c r="S259">
        <f t="shared" si="19"/>
        <v>0</v>
      </c>
      <c r="T259">
        <f t="shared" si="20"/>
        <v>0</v>
      </c>
      <c r="U259">
        <f t="shared" si="21"/>
        <v>0</v>
      </c>
      <c r="V259">
        <f t="shared" si="22"/>
        <v>0</v>
      </c>
      <c r="W259">
        <v>620000</v>
      </c>
    </row>
    <row r="260" spans="1:23" x14ac:dyDescent="0.35">
      <c r="A260" t="s">
        <v>4</v>
      </c>
      <c r="B260" s="45" t="s">
        <v>1302</v>
      </c>
      <c r="C260" t="s">
        <v>5</v>
      </c>
      <c r="D260" t="s">
        <v>6</v>
      </c>
      <c r="E260" t="s">
        <v>19</v>
      </c>
      <c r="F260" t="s">
        <v>502</v>
      </c>
      <c r="G260" t="s">
        <v>503</v>
      </c>
      <c r="H260" t="s">
        <v>17</v>
      </c>
      <c r="I260" t="s">
        <v>17</v>
      </c>
      <c r="J260" t="s">
        <v>504</v>
      </c>
      <c r="K260" t="s">
        <v>505</v>
      </c>
      <c r="O260" s="45" t="s">
        <v>1302</v>
      </c>
      <c r="P260" t="s">
        <v>19</v>
      </c>
      <c r="Q260" s="4">
        <v>1204</v>
      </c>
      <c r="R260">
        <f t="shared" si="18"/>
        <v>0</v>
      </c>
      <c r="S260">
        <f t="shared" si="19"/>
        <v>0</v>
      </c>
      <c r="T260">
        <f t="shared" si="20"/>
        <v>12500</v>
      </c>
      <c r="U260" t="e">
        <f t="shared" si="21"/>
        <v>#VALUE!</v>
      </c>
      <c r="V260">
        <f t="shared" si="22"/>
        <v>0</v>
      </c>
      <c r="W260">
        <v>620000</v>
      </c>
    </row>
    <row r="261" spans="1:23" x14ac:dyDescent="0.35">
      <c r="A261" t="s">
        <v>4</v>
      </c>
      <c r="B261" s="45" t="s">
        <v>1302</v>
      </c>
      <c r="C261" t="s">
        <v>5</v>
      </c>
      <c r="D261" t="s">
        <v>6</v>
      </c>
      <c r="E261" t="s">
        <v>39</v>
      </c>
      <c r="F261" t="s">
        <v>17</v>
      </c>
      <c r="G261" t="s">
        <v>506</v>
      </c>
      <c r="H261" t="s">
        <v>17</v>
      </c>
      <c r="I261" t="s">
        <v>17</v>
      </c>
      <c r="J261" t="s">
        <v>504</v>
      </c>
      <c r="K261" t="s">
        <v>505</v>
      </c>
      <c r="O261" s="45" t="s">
        <v>1302</v>
      </c>
      <c r="P261" t="s">
        <v>39</v>
      </c>
      <c r="Q261" s="4">
        <v>0</v>
      </c>
      <c r="R261">
        <f t="shared" ref="R261:R324" si="23">_xlfn.NUMBERVALUE(H261)</f>
        <v>0</v>
      </c>
      <c r="S261">
        <f t="shared" ref="S261:S324" si="24">_xlfn.NUMBERVALUE(I261)</f>
        <v>0</v>
      </c>
      <c r="T261">
        <f t="shared" ref="T261:T324" si="25">_xlfn.NUMBERVALUE(J261)</f>
        <v>12500</v>
      </c>
      <c r="U261" t="e">
        <f t="shared" ref="U261:U324" si="26">_xlfn.NUMBERVALUE(K261)</f>
        <v>#VALUE!</v>
      </c>
      <c r="V261">
        <f t="shared" ref="V261:V324" si="27">_xlfn.NUMBERVALUE(L261)</f>
        <v>0</v>
      </c>
      <c r="W261">
        <v>620000</v>
      </c>
    </row>
    <row r="262" spans="1:23" x14ac:dyDescent="0.35">
      <c r="A262" t="s">
        <v>4</v>
      </c>
      <c r="B262" s="45" t="s">
        <v>1302</v>
      </c>
      <c r="C262" t="s">
        <v>5</v>
      </c>
      <c r="D262" t="s">
        <v>6</v>
      </c>
      <c r="E262" t="s">
        <v>37</v>
      </c>
      <c r="F262" t="s">
        <v>507</v>
      </c>
      <c r="G262" t="s">
        <v>508</v>
      </c>
      <c r="H262" t="s">
        <v>17</v>
      </c>
      <c r="I262" t="s">
        <v>17</v>
      </c>
      <c r="J262" t="s">
        <v>504</v>
      </c>
      <c r="K262" t="s">
        <v>505</v>
      </c>
      <c r="O262" s="45" t="s">
        <v>1302</v>
      </c>
      <c r="P262" t="s">
        <v>37</v>
      </c>
      <c r="Q262" s="4">
        <v>716585</v>
      </c>
      <c r="R262">
        <f t="shared" si="23"/>
        <v>0</v>
      </c>
      <c r="S262">
        <f t="shared" si="24"/>
        <v>0</v>
      </c>
      <c r="T262">
        <f t="shared" si="25"/>
        <v>12500</v>
      </c>
      <c r="U262" t="e">
        <f t="shared" si="26"/>
        <v>#VALUE!</v>
      </c>
      <c r="V262">
        <f t="shared" si="27"/>
        <v>0</v>
      </c>
      <c r="W262">
        <v>620000</v>
      </c>
    </row>
    <row r="263" spans="1:23" x14ac:dyDescent="0.35">
      <c r="A263" t="s">
        <v>4</v>
      </c>
      <c r="B263" s="45" t="s">
        <v>1302</v>
      </c>
      <c r="C263" t="s">
        <v>5</v>
      </c>
      <c r="D263" t="s">
        <v>6</v>
      </c>
      <c r="E263" t="s">
        <v>42</v>
      </c>
      <c r="F263" t="s">
        <v>509</v>
      </c>
      <c r="G263" t="s">
        <v>510</v>
      </c>
      <c r="H263" t="s">
        <v>17</v>
      </c>
      <c r="I263" t="s">
        <v>17</v>
      </c>
      <c r="J263" t="s">
        <v>504</v>
      </c>
      <c r="K263" t="s">
        <v>505</v>
      </c>
      <c r="O263" s="45" t="s">
        <v>1302</v>
      </c>
      <c r="P263" t="s">
        <v>42</v>
      </c>
      <c r="Q263" s="4">
        <v>3631207</v>
      </c>
      <c r="R263">
        <f t="shared" si="23"/>
        <v>0</v>
      </c>
      <c r="S263">
        <f t="shared" si="24"/>
        <v>0</v>
      </c>
      <c r="T263">
        <f t="shared" si="25"/>
        <v>12500</v>
      </c>
      <c r="U263" t="e">
        <f t="shared" si="26"/>
        <v>#VALUE!</v>
      </c>
      <c r="V263">
        <f t="shared" si="27"/>
        <v>0</v>
      </c>
      <c r="W263">
        <v>620000</v>
      </c>
    </row>
    <row r="264" spans="1:23" x14ac:dyDescent="0.35">
      <c r="A264" t="s">
        <v>4</v>
      </c>
      <c r="B264" s="45" t="s">
        <v>1302</v>
      </c>
      <c r="C264" t="s">
        <v>5</v>
      </c>
      <c r="D264" t="s">
        <v>6</v>
      </c>
      <c r="E264" t="s">
        <v>43</v>
      </c>
      <c r="F264" t="s">
        <v>511</v>
      </c>
      <c r="G264" t="s">
        <v>512</v>
      </c>
      <c r="H264" t="s">
        <v>17</v>
      </c>
      <c r="I264" t="s">
        <v>17</v>
      </c>
      <c r="J264" t="s">
        <v>504</v>
      </c>
      <c r="K264" t="s">
        <v>505</v>
      </c>
      <c r="O264" s="45" t="s">
        <v>1302</v>
      </c>
      <c r="P264" t="s">
        <v>43</v>
      </c>
      <c r="Q264" s="4">
        <v>3570000</v>
      </c>
      <c r="R264">
        <f t="shared" si="23"/>
        <v>0</v>
      </c>
      <c r="S264">
        <f t="shared" si="24"/>
        <v>0</v>
      </c>
      <c r="T264">
        <f t="shared" si="25"/>
        <v>12500</v>
      </c>
      <c r="U264" t="e">
        <f t="shared" si="26"/>
        <v>#VALUE!</v>
      </c>
      <c r="V264">
        <f t="shared" si="27"/>
        <v>0</v>
      </c>
      <c r="W264">
        <v>620000</v>
      </c>
    </row>
    <row r="265" spans="1:23" x14ac:dyDescent="0.35">
      <c r="A265" t="s">
        <v>4</v>
      </c>
      <c r="B265" s="45" t="s">
        <v>1302</v>
      </c>
      <c r="C265" t="s">
        <v>5</v>
      </c>
      <c r="D265" t="s">
        <v>6</v>
      </c>
      <c r="E265" t="s">
        <v>44</v>
      </c>
      <c r="F265" t="s">
        <v>513</v>
      </c>
      <c r="G265" t="s">
        <v>514</v>
      </c>
      <c r="H265" t="s">
        <v>515</v>
      </c>
      <c r="I265" t="s">
        <v>516</v>
      </c>
      <c r="J265" t="s">
        <v>504</v>
      </c>
      <c r="K265" t="s">
        <v>505</v>
      </c>
      <c r="O265" s="45" t="s">
        <v>1302</v>
      </c>
      <c r="P265" t="s">
        <v>44</v>
      </c>
      <c r="Q265" s="4">
        <v>2240000</v>
      </c>
      <c r="R265">
        <f t="shared" si="23"/>
        <v>1695960</v>
      </c>
      <c r="S265">
        <f t="shared" si="24"/>
        <v>940579</v>
      </c>
      <c r="T265">
        <f t="shared" si="25"/>
        <v>12500</v>
      </c>
      <c r="U265" t="e">
        <f t="shared" si="26"/>
        <v>#VALUE!</v>
      </c>
      <c r="V265">
        <f t="shared" si="27"/>
        <v>0</v>
      </c>
      <c r="W265">
        <v>620000</v>
      </c>
    </row>
    <row r="266" spans="1:23" x14ac:dyDescent="0.35">
      <c r="A266" t="s">
        <v>4</v>
      </c>
      <c r="B266" s="45" t="s">
        <v>1302</v>
      </c>
      <c r="C266" t="s">
        <v>5</v>
      </c>
      <c r="D266" t="s">
        <v>6</v>
      </c>
      <c r="E266" t="s">
        <v>40</v>
      </c>
      <c r="F266" t="s">
        <v>517</v>
      </c>
      <c r="G266" t="s">
        <v>518</v>
      </c>
      <c r="H266" t="s">
        <v>519</v>
      </c>
      <c r="I266" t="s">
        <v>520</v>
      </c>
      <c r="J266" t="s">
        <v>504</v>
      </c>
      <c r="K266" t="s">
        <v>521</v>
      </c>
      <c r="O266" s="45" t="s">
        <v>1302</v>
      </c>
      <c r="P266" t="s">
        <v>40</v>
      </c>
      <c r="Q266" s="4">
        <v>2547158</v>
      </c>
      <c r="R266">
        <f t="shared" si="23"/>
        <v>4500000</v>
      </c>
      <c r="S266">
        <f t="shared" si="24"/>
        <v>1926450</v>
      </c>
      <c r="T266">
        <f t="shared" si="25"/>
        <v>12500</v>
      </c>
      <c r="U266" t="e">
        <f t="shared" si="26"/>
        <v>#VALUE!</v>
      </c>
      <c r="V266">
        <f t="shared" si="27"/>
        <v>0</v>
      </c>
      <c r="W266">
        <v>620000</v>
      </c>
    </row>
    <row r="267" spans="1:23" x14ac:dyDescent="0.35">
      <c r="A267" t="s">
        <v>4</v>
      </c>
      <c r="B267" s="45" t="s">
        <v>1302</v>
      </c>
      <c r="C267" t="s">
        <v>5</v>
      </c>
      <c r="D267" t="s">
        <v>6</v>
      </c>
      <c r="E267" t="s">
        <v>21</v>
      </c>
      <c r="F267" t="s">
        <v>522</v>
      </c>
      <c r="G267" t="s">
        <v>523</v>
      </c>
      <c r="H267" t="s">
        <v>524</v>
      </c>
      <c r="I267" t="s">
        <v>525</v>
      </c>
      <c r="J267" t="s">
        <v>504</v>
      </c>
      <c r="K267" t="s">
        <v>526</v>
      </c>
      <c r="O267" s="45" t="s">
        <v>1302</v>
      </c>
      <c r="P267" t="s">
        <v>21</v>
      </c>
      <c r="Q267" s="4">
        <v>2539521</v>
      </c>
      <c r="R267">
        <f t="shared" si="23"/>
        <v>5000000</v>
      </c>
      <c r="S267">
        <f t="shared" si="24"/>
        <v>2950000</v>
      </c>
      <c r="T267">
        <f t="shared" si="25"/>
        <v>12500</v>
      </c>
      <c r="U267">
        <f t="shared" si="26"/>
        <v>59</v>
      </c>
      <c r="V267">
        <f t="shared" si="27"/>
        <v>0</v>
      </c>
      <c r="W267">
        <v>620000</v>
      </c>
    </row>
    <row r="268" spans="1:23" x14ac:dyDescent="0.35">
      <c r="A268" t="s">
        <v>4</v>
      </c>
      <c r="B268" s="45" t="s">
        <v>1302</v>
      </c>
      <c r="C268" t="s">
        <v>5</v>
      </c>
      <c r="D268" t="s">
        <v>6</v>
      </c>
      <c r="E268" t="s">
        <v>24</v>
      </c>
      <c r="F268" t="s">
        <v>527</v>
      </c>
      <c r="G268" t="s">
        <v>528</v>
      </c>
      <c r="H268" t="s">
        <v>480</v>
      </c>
      <c r="I268" t="s">
        <v>529</v>
      </c>
      <c r="J268" t="s">
        <v>504</v>
      </c>
      <c r="K268" t="s">
        <v>526</v>
      </c>
      <c r="O268" s="45" t="s">
        <v>1302</v>
      </c>
      <c r="P268" t="s">
        <v>24</v>
      </c>
      <c r="Q268" s="4">
        <v>2679481</v>
      </c>
      <c r="R268">
        <f t="shared" si="23"/>
        <v>2000000</v>
      </c>
      <c r="S268">
        <f t="shared" si="24"/>
        <v>1180000</v>
      </c>
      <c r="T268">
        <f t="shared" si="25"/>
        <v>12500</v>
      </c>
      <c r="U268">
        <f t="shared" si="26"/>
        <v>59</v>
      </c>
      <c r="V268">
        <f t="shared" si="27"/>
        <v>0</v>
      </c>
      <c r="W268">
        <v>620000</v>
      </c>
    </row>
    <row r="269" spans="1:23" x14ac:dyDescent="0.35">
      <c r="A269" t="s">
        <v>4</v>
      </c>
      <c r="B269" s="45" t="s">
        <v>1302</v>
      </c>
      <c r="C269" t="s">
        <v>5</v>
      </c>
      <c r="D269" t="s">
        <v>6</v>
      </c>
      <c r="E269" t="s">
        <v>20</v>
      </c>
      <c r="F269" t="s">
        <v>17</v>
      </c>
      <c r="G269" t="s">
        <v>530</v>
      </c>
      <c r="H269" t="s">
        <v>531</v>
      </c>
      <c r="I269" t="s">
        <v>532</v>
      </c>
      <c r="J269" t="s">
        <v>504</v>
      </c>
      <c r="K269" t="s">
        <v>526</v>
      </c>
      <c r="O269" s="45" t="s">
        <v>1302</v>
      </c>
      <c r="P269" t="s">
        <v>20</v>
      </c>
      <c r="Q269" s="4">
        <v>0</v>
      </c>
      <c r="R269">
        <f t="shared" si="23"/>
        <v>3500000</v>
      </c>
      <c r="S269">
        <f t="shared" si="24"/>
        <v>2065000</v>
      </c>
      <c r="T269">
        <f t="shared" si="25"/>
        <v>12500</v>
      </c>
      <c r="U269">
        <f t="shared" si="26"/>
        <v>59</v>
      </c>
      <c r="V269">
        <f t="shared" si="27"/>
        <v>0</v>
      </c>
      <c r="W269">
        <v>620000</v>
      </c>
    </row>
    <row r="270" spans="1:23" x14ac:dyDescent="0.35">
      <c r="A270" t="s">
        <v>4</v>
      </c>
      <c r="B270" s="45" t="s">
        <v>1302</v>
      </c>
      <c r="C270" t="s">
        <v>5</v>
      </c>
      <c r="D270" t="s">
        <v>6</v>
      </c>
      <c r="E270" t="s">
        <v>18</v>
      </c>
      <c r="F270" t="s">
        <v>533</v>
      </c>
      <c r="G270" t="s">
        <v>534</v>
      </c>
      <c r="H270" t="s">
        <v>17</v>
      </c>
      <c r="I270" t="s">
        <v>17</v>
      </c>
      <c r="J270" t="s">
        <v>504</v>
      </c>
      <c r="K270" t="s">
        <v>526</v>
      </c>
      <c r="O270" s="45" t="s">
        <v>1302</v>
      </c>
      <c r="P270" t="s">
        <v>18</v>
      </c>
      <c r="Q270" s="4">
        <v>1567734</v>
      </c>
      <c r="R270">
        <f t="shared" si="23"/>
        <v>0</v>
      </c>
      <c r="S270">
        <f t="shared" si="24"/>
        <v>0</v>
      </c>
      <c r="T270">
        <f t="shared" si="25"/>
        <v>12500</v>
      </c>
      <c r="U270">
        <f t="shared" si="26"/>
        <v>59</v>
      </c>
      <c r="V270">
        <f t="shared" si="27"/>
        <v>0</v>
      </c>
      <c r="W270">
        <v>620000</v>
      </c>
    </row>
    <row r="271" spans="1:23" x14ac:dyDescent="0.35">
      <c r="A271" t="s">
        <v>4</v>
      </c>
      <c r="B271" s="45" t="s">
        <v>1302</v>
      </c>
      <c r="C271" t="s">
        <v>5</v>
      </c>
      <c r="D271" t="s">
        <v>6</v>
      </c>
      <c r="E271" t="s">
        <v>22</v>
      </c>
      <c r="F271" t="s">
        <v>17</v>
      </c>
      <c r="G271" t="s">
        <v>535</v>
      </c>
      <c r="H271" t="s">
        <v>17</v>
      </c>
      <c r="I271" t="s">
        <v>17</v>
      </c>
      <c r="J271" t="s">
        <v>504</v>
      </c>
      <c r="K271" t="s">
        <v>536</v>
      </c>
      <c r="O271" s="45" t="s">
        <v>1302</v>
      </c>
      <c r="P271" t="s">
        <v>22</v>
      </c>
      <c r="Q271" s="4">
        <v>0</v>
      </c>
      <c r="R271">
        <f t="shared" si="23"/>
        <v>0</v>
      </c>
      <c r="S271">
        <f t="shared" si="24"/>
        <v>0</v>
      </c>
      <c r="T271">
        <f t="shared" si="25"/>
        <v>12500</v>
      </c>
      <c r="U271" t="e">
        <f t="shared" si="26"/>
        <v>#VALUE!</v>
      </c>
      <c r="V271">
        <f t="shared" si="27"/>
        <v>0</v>
      </c>
      <c r="W271">
        <v>620000</v>
      </c>
    </row>
    <row r="272" spans="1:23" x14ac:dyDescent="0.35">
      <c r="A272" t="s">
        <v>4</v>
      </c>
      <c r="B272" s="45" t="s">
        <v>1302</v>
      </c>
      <c r="C272" t="s">
        <v>5</v>
      </c>
      <c r="D272" t="s">
        <v>6</v>
      </c>
      <c r="E272" t="s">
        <v>23</v>
      </c>
      <c r="F272" t="s">
        <v>537</v>
      </c>
      <c r="G272" t="s">
        <v>538</v>
      </c>
      <c r="H272" t="s">
        <v>539</v>
      </c>
      <c r="I272" t="s">
        <v>540</v>
      </c>
      <c r="J272" t="s">
        <v>504</v>
      </c>
      <c r="K272" t="s">
        <v>541</v>
      </c>
      <c r="O272" s="45" t="s">
        <v>1302</v>
      </c>
      <c r="P272" t="s">
        <v>23</v>
      </c>
      <c r="Q272" s="4">
        <v>5250000</v>
      </c>
      <c r="R272">
        <f t="shared" si="23"/>
        <v>7000000</v>
      </c>
      <c r="S272">
        <f t="shared" si="24"/>
        <v>4999400</v>
      </c>
      <c r="T272">
        <f t="shared" si="25"/>
        <v>12500</v>
      </c>
      <c r="U272" t="e">
        <f t="shared" si="26"/>
        <v>#VALUE!</v>
      </c>
      <c r="V272">
        <f t="shared" si="27"/>
        <v>0</v>
      </c>
      <c r="W272">
        <v>620000</v>
      </c>
    </row>
    <row r="273" spans="1:23" x14ac:dyDescent="0.35">
      <c r="A273" t="s">
        <v>4</v>
      </c>
      <c r="B273" s="45" t="s">
        <v>1302</v>
      </c>
      <c r="C273" t="s">
        <v>5</v>
      </c>
      <c r="D273" t="s">
        <v>6</v>
      </c>
      <c r="E273" t="s">
        <v>26</v>
      </c>
      <c r="F273" t="s">
        <v>480</v>
      </c>
      <c r="G273" t="s">
        <v>542</v>
      </c>
      <c r="H273" t="s">
        <v>543</v>
      </c>
      <c r="I273" t="s">
        <v>544</v>
      </c>
      <c r="J273" t="s">
        <v>504</v>
      </c>
      <c r="K273" t="s">
        <v>541</v>
      </c>
      <c r="O273" s="45" t="s">
        <v>1302</v>
      </c>
      <c r="P273" t="s">
        <v>26</v>
      </c>
      <c r="Q273" s="4">
        <v>2000000</v>
      </c>
      <c r="R273">
        <f t="shared" si="23"/>
        <v>3000000</v>
      </c>
      <c r="S273">
        <f t="shared" si="24"/>
        <v>2142600</v>
      </c>
      <c r="T273">
        <f t="shared" si="25"/>
        <v>12500</v>
      </c>
      <c r="U273" t="e">
        <f t="shared" si="26"/>
        <v>#VALUE!</v>
      </c>
      <c r="V273">
        <f t="shared" si="27"/>
        <v>0</v>
      </c>
      <c r="W273">
        <v>620000</v>
      </c>
    </row>
    <row r="274" spans="1:23" x14ac:dyDescent="0.35">
      <c r="A274" t="s">
        <v>4</v>
      </c>
      <c r="B274" s="45" t="s">
        <v>1302</v>
      </c>
      <c r="C274" t="s">
        <v>5</v>
      </c>
      <c r="D274" t="s">
        <v>6</v>
      </c>
      <c r="E274" t="s">
        <v>25</v>
      </c>
      <c r="F274" t="s">
        <v>545</v>
      </c>
      <c r="G274" t="s">
        <v>546</v>
      </c>
      <c r="H274" t="s">
        <v>539</v>
      </c>
      <c r="I274" t="s">
        <v>540</v>
      </c>
      <c r="J274" t="s">
        <v>504</v>
      </c>
      <c r="K274" t="s">
        <v>541</v>
      </c>
      <c r="O274" s="45" t="s">
        <v>1302</v>
      </c>
      <c r="P274" t="s">
        <v>25</v>
      </c>
      <c r="Q274" s="4">
        <v>2144876</v>
      </c>
      <c r="R274">
        <f t="shared" si="23"/>
        <v>7000000</v>
      </c>
      <c r="S274">
        <f t="shared" si="24"/>
        <v>4999400</v>
      </c>
      <c r="T274">
        <f t="shared" si="25"/>
        <v>12500</v>
      </c>
      <c r="U274" t="e">
        <f t="shared" si="26"/>
        <v>#VALUE!</v>
      </c>
      <c r="V274">
        <f t="shared" si="27"/>
        <v>0</v>
      </c>
      <c r="W274">
        <v>620000</v>
      </c>
    </row>
    <row r="275" spans="1:23" x14ac:dyDescent="0.35">
      <c r="A275" t="s">
        <v>4</v>
      </c>
      <c r="B275" s="45" t="s">
        <v>1302</v>
      </c>
      <c r="C275" t="s">
        <v>5</v>
      </c>
      <c r="D275" t="s">
        <v>6</v>
      </c>
      <c r="E275" t="s">
        <v>29</v>
      </c>
      <c r="F275" t="s">
        <v>547</v>
      </c>
      <c r="G275" t="s">
        <v>548</v>
      </c>
      <c r="H275" t="s">
        <v>17</v>
      </c>
      <c r="I275" t="s">
        <v>17</v>
      </c>
      <c r="J275" t="s">
        <v>504</v>
      </c>
      <c r="K275" t="s">
        <v>541</v>
      </c>
      <c r="O275" s="45" t="s">
        <v>1302</v>
      </c>
      <c r="P275" t="s">
        <v>29</v>
      </c>
      <c r="Q275" s="4">
        <v>2352502</v>
      </c>
      <c r="R275">
        <f t="shared" si="23"/>
        <v>0</v>
      </c>
      <c r="S275">
        <f t="shared" si="24"/>
        <v>0</v>
      </c>
      <c r="T275">
        <f t="shared" si="25"/>
        <v>12500</v>
      </c>
      <c r="U275" t="e">
        <f t="shared" si="26"/>
        <v>#VALUE!</v>
      </c>
      <c r="V275">
        <f t="shared" si="27"/>
        <v>0</v>
      </c>
      <c r="W275">
        <v>620000</v>
      </c>
    </row>
    <row r="276" spans="1:23" x14ac:dyDescent="0.35">
      <c r="A276" t="s">
        <v>4</v>
      </c>
      <c r="B276" s="45" t="s">
        <v>1303</v>
      </c>
      <c r="C276" t="s">
        <v>5</v>
      </c>
      <c r="D276" t="s">
        <v>6</v>
      </c>
      <c r="E276" t="s">
        <v>19</v>
      </c>
      <c r="O276" s="45" t="s">
        <v>1303</v>
      </c>
      <c r="P276" t="s">
        <v>19</v>
      </c>
      <c r="R276">
        <f t="shared" si="23"/>
        <v>0</v>
      </c>
      <c r="S276">
        <f t="shared" si="24"/>
        <v>0</v>
      </c>
      <c r="T276">
        <f t="shared" si="25"/>
        <v>0</v>
      </c>
      <c r="U276">
        <f t="shared" si="26"/>
        <v>0</v>
      </c>
      <c r="V276">
        <f t="shared" si="27"/>
        <v>0</v>
      </c>
      <c r="W276">
        <v>620000</v>
      </c>
    </row>
    <row r="277" spans="1:23" x14ac:dyDescent="0.35">
      <c r="A277" t="s">
        <v>4</v>
      </c>
      <c r="B277" s="45" t="s">
        <v>1303</v>
      </c>
      <c r="C277" t="s">
        <v>5</v>
      </c>
      <c r="D277" t="s">
        <v>6</v>
      </c>
      <c r="E277" t="s">
        <v>39</v>
      </c>
      <c r="O277" s="45" t="s">
        <v>1303</v>
      </c>
      <c r="P277" t="s">
        <v>39</v>
      </c>
      <c r="R277">
        <f t="shared" si="23"/>
        <v>0</v>
      </c>
      <c r="S277">
        <f t="shared" si="24"/>
        <v>0</v>
      </c>
      <c r="T277">
        <f t="shared" si="25"/>
        <v>0</v>
      </c>
      <c r="U277">
        <f t="shared" si="26"/>
        <v>0</v>
      </c>
      <c r="V277">
        <f t="shared" si="27"/>
        <v>0</v>
      </c>
      <c r="W277">
        <v>620000</v>
      </c>
    </row>
    <row r="278" spans="1:23" x14ac:dyDescent="0.35">
      <c r="A278" t="s">
        <v>4</v>
      </c>
      <c r="B278" s="45" t="s">
        <v>1303</v>
      </c>
      <c r="C278" t="s">
        <v>5</v>
      </c>
      <c r="D278" t="s">
        <v>6</v>
      </c>
      <c r="E278" t="s">
        <v>37</v>
      </c>
      <c r="O278" s="45" t="s">
        <v>1303</v>
      </c>
      <c r="P278" t="s">
        <v>37</v>
      </c>
      <c r="R278">
        <f t="shared" si="23"/>
        <v>0</v>
      </c>
      <c r="S278">
        <f t="shared" si="24"/>
        <v>0</v>
      </c>
      <c r="T278">
        <f t="shared" si="25"/>
        <v>0</v>
      </c>
      <c r="U278">
        <f t="shared" si="26"/>
        <v>0</v>
      </c>
      <c r="V278">
        <f t="shared" si="27"/>
        <v>0</v>
      </c>
      <c r="W278">
        <v>620000</v>
      </c>
    </row>
    <row r="279" spans="1:23" x14ac:dyDescent="0.35">
      <c r="A279" t="s">
        <v>4</v>
      </c>
      <c r="B279" s="45" t="s">
        <v>1303</v>
      </c>
      <c r="C279" t="s">
        <v>5</v>
      </c>
      <c r="D279" t="s">
        <v>6</v>
      </c>
      <c r="E279" t="s">
        <v>42</v>
      </c>
      <c r="O279" s="45" t="s">
        <v>1303</v>
      </c>
      <c r="P279" t="s">
        <v>42</v>
      </c>
      <c r="R279">
        <f t="shared" si="23"/>
        <v>0</v>
      </c>
      <c r="S279">
        <f t="shared" si="24"/>
        <v>0</v>
      </c>
      <c r="T279">
        <f t="shared" si="25"/>
        <v>0</v>
      </c>
      <c r="U279">
        <f t="shared" si="26"/>
        <v>0</v>
      </c>
      <c r="V279">
        <f t="shared" si="27"/>
        <v>0</v>
      </c>
      <c r="W279">
        <v>620000</v>
      </c>
    </row>
    <row r="280" spans="1:23" x14ac:dyDescent="0.35">
      <c r="A280" t="s">
        <v>4</v>
      </c>
      <c r="B280" s="45" t="s">
        <v>1303</v>
      </c>
      <c r="C280" t="s">
        <v>5</v>
      </c>
      <c r="D280" t="s">
        <v>6</v>
      </c>
      <c r="E280" t="s">
        <v>43</v>
      </c>
      <c r="O280" s="45" t="s">
        <v>1303</v>
      </c>
      <c r="P280" t="s">
        <v>43</v>
      </c>
      <c r="R280">
        <f t="shared" si="23"/>
        <v>0</v>
      </c>
      <c r="S280">
        <f t="shared" si="24"/>
        <v>0</v>
      </c>
      <c r="T280">
        <f t="shared" si="25"/>
        <v>0</v>
      </c>
      <c r="U280">
        <f t="shared" si="26"/>
        <v>0</v>
      </c>
      <c r="V280">
        <f t="shared" si="27"/>
        <v>0</v>
      </c>
      <c r="W280">
        <v>620000</v>
      </c>
    </row>
    <row r="281" spans="1:23" x14ac:dyDescent="0.35">
      <c r="A281" t="s">
        <v>4</v>
      </c>
      <c r="B281" s="45" t="s">
        <v>1303</v>
      </c>
      <c r="C281" t="s">
        <v>5</v>
      </c>
      <c r="D281" t="s">
        <v>6</v>
      </c>
      <c r="E281" t="s">
        <v>44</v>
      </c>
      <c r="O281" s="45" t="s">
        <v>1303</v>
      </c>
      <c r="P281" t="s">
        <v>44</v>
      </c>
      <c r="R281">
        <f t="shared" si="23"/>
        <v>0</v>
      </c>
      <c r="S281">
        <f t="shared" si="24"/>
        <v>0</v>
      </c>
      <c r="T281">
        <f t="shared" si="25"/>
        <v>0</v>
      </c>
      <c r="U281">
        <f t="shared" si="26"/>
        <v>0</v>
      </c>
      <c r="V281">
        <f t="shared" si="27"/>
        <v>0</v>
      </c>
      <c r="W281">
        <v>620000</v>
      </c>
    </row>
    <row r="282" spans="1:23" x14ac:dyDescent="0.35">
      <c r="A282" t="s">
        <v>4</v>
      </c>
      <c r="B282" s="45" t="s">
        <v>1303</v>
      </c>
      <c r="C282" t="s">
        <v>5</v>
      </c>
      <c r="D282" t="s">
        <v>6</v>
      </c>
      <c r="E282" t="s">
        <v>40</v>
      </c>
      <c r="O282" s="45" t="s">
        <v>1303</v>
      </c>
      <c r="P282" t="s">
        <v>40</v>
      </c>
      <c r="R282">
        <f t="shared" si="23"/>
        <v>0</v>
      </c>
      <c r="S282">
        <f t="shared" si="24"/>
        <v>0</v>
      </c>
      <c r="T282">
        <f t="shared" si="25"/>
        <v>0</v>
      </c>
      <c r="U282">
        <f t="shared" si="26"/>
        <v>0</v>
      </c>
      <c r="V282">
        <f t="shared" si="27"/>
        <v>0</v>
      </c>
      <c r="W282">
        <v>620000</v>
      </c>
    </row>
    <row r="283" spans="1:23" x14ac:dyDescent="0.35">
      <c r="A283" t="s">
        <v>4</v>
      </c>
      <c r="B283" s="45" t="s">
        <v>1303</v>
      </c>
      <c r="C283" t="s">
        <v>5</v>
      </c>
      <c r="D283" t="s">
        <v>6</v>
      </c>
      <c r="E283" t="s">
        <v>21</v>
      </c>
      <c r="O283" s="45" t="s">
        <v>1303</v>
      </c>
      <c r="P283" t="s">
        <v>21</v>
      </c>
      <c r="R283">
        <f t="shared" si="23"/>
        <v>0</v>
      </c>
      <c r="S283">
        <f t="shared" si="24"/>
        <v>0</v>
      </c>
      <c r="T283">
        <f t="shared" si="25"/>
        <v>0</v>
      </c>
      <c r="U283">
        <f t="shared" si="26"/>
        <v>0</v>
      </c>
      <c r="V283">
        <f t="shared" si="27"/>
        <v>0</v>
      </c>
      <c r="W283">
        <v>620000</v>
      </c>
    </row>
    <row r="284" spans="1:23" x14ac:dyDescent="0.35">
      <c r="A284" t="s">
        <v>4</v>
      </c>
      <c r="B284" s="45" t="s">
        <v>1303</v>
      </c>
      <c r="C284" t="s">
        <v>5</v>
      </c>
      <c r="D284" t="s">
        <v>6</v>
      </c>
      <c r="E284" t="s">
        <v>24</v>
      </c>
      <c r="O284" s="45" t="s">
        <v>1303</v>
      </c>
      <c r="P284" t="s">
        <v>24</v>
      </c>
      <c r="R284">
        <f t="shared" si="23"/>
        <v>0</v>
      </c>
      <c r="S284">
        <f t="shared" si="24"/>
        <v>0</v>
      </c>
      <c r="T284">
        <f t="shared" si="25"/>
        <v>0</v>
      </c>
      <c r="U284">
        <f t="shared" si="26"/>
        <v>0</v>
      </c>
      <c r="V284">
        <f t="shared" si="27"/>
        <v>0</v>
      </c>
      <c r="W284">
        <v>620000</v>
      </c>
    </row>
    <row r="285" spans="1:23" x14ac:dyDescent="0.35">
      <c r="A285" t="s">
        <v>4</v>
      </c>
      <c r="B285" s="45" t="s">
        <v>1303</v>
      </c>
      <c r="C285" t="s">
        <v>5</v>
      </c>
      <c r="D285" t="s">
        <v>6</v>
      </c>
      <c r="E285" t="s">
        <v>20</v>
      </c>
      <c r="O285" s="45" t="s">
        <v>1303</v>
      </c>
      <c r="P285" t="s">
        <v>20</v>
      </c>
      <c r="R285">
        <f t="shared" si="23"/>
        <v>0</v>
      </c>
      <c r="S285">
        <f t="shared" si="24"/>
        <v>0</v>
      </c>
      <c r="T285">
        <f t="shared" si="25"/>
        <v>0</v>
      </c>
      <c r="U285">
        <f t="shared" si="26"/>
        <v>0</v>
      </c>
      <c r="V285">
        <f t="shared" si="27"/>
        <v>0</v>
      </c>
      <c r="W285">
        <v>620000</v>
      </c>
    </row>
    <row r="286" spans="1:23" x14ac:dyDescent="0.35">
      <c r="A286" t="s">
        <v>4</v>
      </c>
      <c r="B286" s="45" t="s">
        <v>1303</v>
      </c>
      <c r="C286" t="s">
        <v>5</v>
      </c>
      <c r="D286" t="s">
        <v>6</v>
      </c>
      <c r="E286" t="s">
        <v>18</v>
      </c>
      <c r="O286" s="45" t="s">
        <v>1303</v>
      </c>
      <c r="P286" t="s">
        <v>18</v>
      </c>
      <c r="R286">
        <f t="shared" si="23"/>
        <v>0</v>
      </c>
      <c r="S286">
        <f t="shared" si="24"/>
        <v>0</v>
      </c>
      <c r="T286">
        <f t="shared" si="25"/>
        <v>0</v>
      </c>
      <c r="U286">
        <f t="shared" si="26"/>
        <v>0</v>
      </c>
      <c r="V286">
        <f t="shared" si="27"/>
        <v>0</v>
      </c>
      <c r="W286">
        <v>620000</v>
      </c>
    </row>
    <row r="287" spans="1:23" x14ac:dyDescent="0.35">
      <c r="A287" t="s">
        <v>4</v>
      </c>
      <c r="B287" s="45" t="s">
        <v>1303</v>
      </c>
      <c r="C287" t="s">
        <v>5</v>
      </c>
      <c r="D287" t="s">
        <v>6</v>
      </c>
      <c r="E287" t="s">
        <v>22</v>
      </c>
      <c r="O287" s="45" t="s">
        <v>1303</v>
      </c>
      <c r="P287" t="s">
        <v>22</v>
      </c>
      <c r="R287">
        <f t="shared" si="23"/>
        <v>0</v>
      </c>
      <c r="S287">
        <f t="shared" si="24"/>
        <v>0</v>
      </c>
      <c r="T287">
        <f t="shared" si="25"/>
        <v>0</v>
      </c>
      <c r="U287">
        <f t="shared" si="26"/>
        <v>0</v>
      </c>
      <c r="V287">
        <f t="shared" si="27"/>
        <v>0</v>
      </c>
      <c r="W287">
        <v>620000</v>
      </c>
    </row>
    <row r="288" spans="1:23" x14ac:dyDescent="0.35">
      <c r="A288" t="s">
        <v>4</v>
      </c>
      <c r="B288" s="45" t="s">
        <v>1303</v>
      </c>
      <c r="C288" t="s">
        <v>5</v>
      </c>
      <c r="D288" t="s">
        <v>6</v>
      </c>
      <c r="E288" t="s">
        <v>23</v>
      </c>
      <c r="O288" s="45" t="s">
        <v>1303</v>
      </c>
      <c r="P288" t="s">
        <v>23</v>
      </c>
      <c r="R288">
        <f t="shared" si="23"/>
        <v>0</v>
      </c>
      <c r="S288">
        <f t="shared" si="24"/>
        <v>0</v>
      </c>
      <c r="T288">
        <f t="shared" si="25"/>
        <v>0</v>
      </c>
      <c r="U288">
        <f t="shared" si="26"/>
        <v>0</v>
      </c>
      <c r="V288">
        <f t="shared" si="27"/>
        <v>0</v>
      </c>
      <c r="W288">
        <v>620000</v>
      </c>
    </row>
    <row r="289" spans="1:23" x14ac:dyDescent="0.35">
      <c r="A289" t="s">
        <v>4</v>
      </c>
      <c r="B289" s="45" t="s">
        <v>1303</v>
      </c>
      <c r="C289" t="s">
        <v>5</v>
      </c>
      <c r="D289" t="s">
        <v>6</v>
      </c>
      <c r="E289" t="s">
        <v>26</v>
      </c>
      <c r="F289" t="s">
        <v>17</v>
      </c>
      <c r="G289" t="s">
        <v>549</v>
      </c>
      <c r="H289" t="s">
        <v>17</v>
      </c>
      <c r="I289" t="s">
        <v>17</v>
      </c>
      <c r="J289" t="s">
        <v>31</v>
      </c>
      <c r="K289" t="s">
        <v>31</v>
      </c>
      <c r="O289" s="45" t="s">
        <v>1303</v>
      </c>
      <c r="P289" t="s">
        <v>26</v>
      </c>
      <c r="Q289" s="4">
        <v>0</v>
      </c>
      <c r="R289">
        <f t="shared" si="23"/>
        <v>0</v>
      </c>
      <c r="S289">
        <f t="shared" si="24"/>
        <v>0</v>
      </c>
      <c r="T289">
        <f t="shared" si="25"/>
        <v>100</v>
      </c>
      <c r="U289">
        <f t="shared" si="26"/>
        <v>100</v>
      </c>
      <c r="V289">
        <f t="shared" si="27"/>
        <v>0</v>
      </c>
      <c r="W289">
        <v>620000</v>
      </c>
    </row>
    <row r="290" spans="1:23" x14ac:dyDescent="0.35">
      <c r="A290" t="s">
        <v>4</v>
      </c>
      <c r="B290" s="45" t="s">
        <v>1303</v>
      </c>
      <c r="C290" t="s">
        <v>5</v>
      </c>
      <c r="D290" t="s">
        <v>6</v>
      </c>
      <c r="E290" t="s">
        <v>25</v>
      </c>
      <c r="F290" t="s">
        <v>550</v>
      </c>
      <c r="G290" t="s">
        <v>551</v>
      </c>
      <c r="H290" t="s">
        <v>17</v>
      </c>
      <c r="I290" t="s">
        <v>17</v>
      </c>
      <c r="J290" t="s">
        <v>31</v>
      </c>
      <c r="K290" t="s">
        <v>31</v>
      </c>
      <c r="O290" s="45" t="s">
        <v>1303</v>
      </c>
      <c r="P290" t="s">
        <v>25</v>
      </c>
      <c r="Q290" s="4">
        <v>237180</v>
      </c>
      <c r="R290">
        <f t="shared" si="23"/>
        <v>0</v>
      </c>
      <c r="S290">
        <f t="shared" si="24"/>
        <v>0</v>
      </c>
      <c r="T290">
        <f t="shared" si="25"/>
        <v>100</v>
      </c>
      <c r="U290">
        <f t="shared" si="26"/>
        <v>100</v>
      </c>
      <c r="V290">
        <f t="shared" si="27"/>
        <v>0</v>
      </c>
      <c r="W290">
        <v>620000</v>
      </c>
    </row>
    <row r="291" spans="1:23" x14ac:dyDescent="0.35">
      <c r="A291" t="s">
        <v>4</v>
      </c>
      <c r="B291" s="45" t="s">
        <v>1303</v>
      </c>
      <c r="C291" t="s">
        <v>5</v>
      </c>
      <c r="D291" t="s">
        <v>6</v>
      </c>
      <c r="E291" t="s">
        <v>29</v>
      </c>
      <c r="F291" t="s">
        <v>17</v>
      </c>
      <c r="G291" t="s">
        <v>552</v>
      </c>
      <c r="H291" t="s">
        <v>553</v>
      </c>
      <c r="I291" t="s">
        <v>553</v>
      </c>
      <c r="J291" t="s">
        <v>31</v>
      </c>
      <c r="K291" t="s">
        <v>31</v>
      </c>
      <c r="O291" s="45" t="s">
        <v>1303</v>
      </c>
      <c r="P291" t="s">
        <v>29</v>
      </c>
      <c r="Q291" s="4">
        <v>0</v>
      </c>
      <c r="R291">
        <f t="shared" si="23"/>
        <v>1875000</v>
      </c>
      <c r="S291">
        <f t="shared" si="24"/>
        <v>1875000</v>
      </c>
      <c r="T291">
        <f t="shared" si="25"/>
        <v>100</v>
      </c>
      <c r="U291">
        <f t="shared" si="26"/>
        <v>100</v>
      </c>
      <c r="V291">
        <f t="shared" si="27"/>
        <v>0</v>
      </c>
      <c r="W291">
        <v>620000</v>
      </c>
    </row>
    <row r="292" spans="1:23" x14ac:dyDescent="0.35">
      <c r="A292" t="s">
        <v>4</v>
      </c>
      <c r="B292" s="45" t="s">
        <v>1304</v>
      </c>
      <c r="C292" t="s">
        <v>5</v>
      </c>
      <c r="D292" t="s">
        <v>6</v>
      </c>
      <c r="E292" t="s">
        <v>19</v>
      </c>
      <c r="F292" t="s">
        <v>17</v>
      </c>
      <c r="G292" t="s">
        <v>17</v>
      </c>
      <c r="H292" t="s">
        <v>17</v>
      </c>
      <c r="I292" t="s">
        <v>17</v>
      </c>
      <c r="J292" t="s">
        <v>17</v>
      </c>
      <c r="K292" t="s">
        <v>17</v>
      </c>
      <c r="L292" t="s">
        <v>17</v>
      </c>
      <c r="O292" s="45" t="s">
        <v>1304</v>
      </c>
      <c r="P292" t="s">
        <v>19</v>
      </c>
      <c r="Q292" s="4">
        <v>0</v>
      </c>
      <c r="R292">
        <f t="shared" si="23"/>
        <v>0</v>
      </c>
      <c r="S292">
        <f t="shared" si="24"/>
        <v>0</v>
      </c>
      <c r="T292">
        <f t="shared" si="25"/>
        <v>0</v>
      </c>
      <c r="U292">
        <f t="shared" si="26"/>
        <v>0</v>
      </c>
      <c r="V292">
        <f t="shared" si="27"/>
        <v>0</v>
      </c>
      <c r="W292">
        <v>620000</v>
      </c>
    </row>
    <row r="293" spans="1:23" x14ac:dyDescent="0.35">
      <c r="A293" t="s">
        <v>4</v>
      </c>
      <c r="B293" s="45" t="s">
        <v>1304</v>
      </c>
      <c r="C293" t="s">
        <v>5</v>
      </c>
      <c r="D293" t="s">
        <v>6</v>
      </c>
      <c r="E293" t="s">
        <v>39</v>
      </c>
      <c r="F293" t="s">
        <v>17</v>
      </c>
      <c r="G293" t="s">
        <v>17</v>
      </c>
      <c r="H293" t="s">
        <v>17</v>
      </c>
      <c r="I293" t="s">
        <v>17</v>
      </c>
      <c r="J293" t="s">
        <v>17</v>
      </c>
      <c r="K293" t="s">
        <v>17</v>
      </c>
      <c r="L293" t="s">
        <v>17</v>
      </c>
      <c r="O293" s="45" t="s">
        <v>1304</v>
      </c>
      <c r="P293" t="s">
        <v>39</v>
      </c>
      <c r="Q293" s="4">
        <v>0</v>
      </c>
      <c r="R293">
        <f t="shared" si="23"/>
        <v>0</v>
      </c>
      <c r="S293">
        <f t="shared" si="24"/>
        <v>0</v>
      </c>
      <c r="T293">
        <f t="shared" si="25"/>
        <v>0</v>
      </c>
      <c r="U293">
        <f t="shared" si="26"/>
        <v>0</v>
      </c>
      <c r="V293">
        <f t="shared" si="27"/>
        <v>0</v>
      </c>
      <c r="W293">
        <v>620000</v>
      </c>
    </row>
    <row r="294" spans="1:23" x14ac:dyDescent="0.35">
      <c r="A294" t="s">
        <v>4</v>
      </c>
      <c r="B294" s="45" t="s">
        <v>1304</v>
      </c>
      <c r="C294" t="s">
        <v>5</v>
      </c>
      <c r="D294" t="s">
        <v>6</v>
      </c>
      <c r="E294" t="s">
        <v>37</v>
      </c>
      <c r="F294" t="s">
        <v>17</v>
      </c>
      <c r="G294" t="s">
        <v>17</v>
      </c>
      <c r="H294" t="s">
        <v>17</v>
      </c>
      <c r="I294" t="s">
        <v>17</v>
      </c>
      <c r="J294" t="s">
        <v>17</v>
      </c>
      <c r="K294" t="s">
        <v>17</v>
      </c>
      <c r="L294" t="s">
        <v>17</v>
      </c>
      <c r="O294" s="45" t="s">
        <v>1304</v>
      </c>
      <c r="P294" t="s">
        <v>37</v>
      </c>
      <c r="Q294" s="4">
        <v>0</v>
      </c>
      <c r="R294">
        <f t="shared" si="23"/>
        <v>0</v>
      </c>
      <c r="S294">
        <f t="shared" si="24"/>
        <v>0</v>
      </c>
      <c r="T294">
        <f t="shared" si="25"/>
        <v>0</v>
      </c>
      <c r="U294">
        <f t="shared" si="26"/>
        <v>0</v>
      </c>
      <c r="V294">
        <f t="shared" si="27"/>
        <v>0</v>
      </c>
      <c r="W294">
        <v>620000</v>
      </c>
    </row>
    <row r="295" spans="1:23" x14ac:dyDescent="0.35">
      <c r="A295" t="s">
        <v>4</v>
      </c>
      <c r="B295" s="45" t="s">
        <v>1304</v>
      </c>
      <c r="C295" t="s">
        <v>5</v>
      </c>
      <c r="D295" t="s">
        <v>6</v>
      </c>
      <c r="E295" t="s">
        <v>42</v>
      </c>
      <c r="F295" t="s">
        <v>17</v>
      </c>
      <c r="G295" t="s">
        <v>17</v>
      </c>
      <c r="H295" t="s">
        <v>17</v>
      </c>
      <c r="I295" t="s">
        <v>17</v>
      </c>
      <c r="J295" t="s">
        <v>17</v>
      </c>
      <c r="K295" t="s">
        <v>17</v>
      </c>
      <c r="L295" t="s">
        <v>17</v>
      </c>
      <c r="O295" s="45" t="s">
        <v>1304</v>
      </c>
      <c r="P295" t="s">
        <v>42</v>
      </c>
      <c r="Q295" s="4">
        <v>0</v>
      </c>
      <c r="R295">
        <f t="shared" si="23"/>
        <v>0</v>
      </c>
      <c r="S295">
        <f t="shared" si="24"/>
        <v>0</v>
      </c>
      <c r="T295">
        <f t="shared" si="25"/>
        <v>0</v>
      </c>
      <c r="U295">
        <f t="shared" si="26"/>
        <v>0</v>
      </c>
      <c r="V295">
        <f t="shared" si="27"/>
        <v>0</v>
      </c>
      <c r="W295">
        <v>620000</v>
      </c>
    </row>
    <row r="296" spans="1:23" x14ac:dyDescent="0.35">
      <c r="A296" t="s">
        <v>4</v>
      </c>
      <c r="B296" s="45" t="s">
        <v>1304</v>
      </c>
      <c r="C296" t="s">
        <v>5</v>
      </c>
      <c r="D296" t="s">
        <v>6</v>
      </c>
      <c r="E296" t="s">
        <v>43</v>
      </c>
      <c r="F296" t="s">
        <v>17</v>
      </c>
      <c r="G296" t="s">
        <v>17</v>
      </c>
      <c r="H296" t="s">
        <v>17</v>
      </c>
      <c r="I296" t="s">
        <v>17</v>
      </c>
      <c r="J296" t="s">
        <v>17</v>
      </c>
      <c r="K296" t="s">
        <v>17</v>
      </c>
      <c r="L296" t="s">
        <v>17</v>
      </c>
      <c r="O296" s="45" t="s">
        <v>1304</v>
      </c>
      <c r="P296" t="s">
        <v>43</v>
      </c>
      <c r="Q296" s="4">
        <v>0</v>
      </c>
      <c r="R296">
        <f t="shared" si="23"/>
        <v>0</v>
      </c>
      <c r="S296">
        <f t="shared" si="24"/>
        <v>0</v>
      </c>
      <c r="T296">
        <f t="shared" si="25"/>
        <v>0</v>
      </c>
      <c r="U296">
        <f t="shared" si="26"/>
        <v>0</v>
      </c>
      <c r="V296">
        <f t="shared" si="27"/>
        <v>0</v>
      </c>
      <c r="W296">
        <v>620000</v>
      </c>
    </row>
    <row r="297" spans="1:23" x14ac:dyDescent="0.35">
      <c r="A297" t="s">
        <v>4</v>
      </c>
      <c r="B297" s="45" t="s">
        <v>1304</v>
      </c>
      <c r="C297" t="s">
        <v>5</v>
      </c>
      <c r="D297" t="s">
        <v>6</v>
      </c>
      <c r="E297" t="s">
        <v>44</v>
      </c>
      <c r="F297" t="s">
        <v>17</v>
      </c>
      <c r="G297" t="s">
        <v>17</v>
      </c>
      <c r="H297" t="s">
        <v>17</v>
      </c>
      <c r="I297" t="s">
        <v>17</v>
      </c>
      <c r="J297" t="s">
        <v>17</v>
      </c>
      <c r="K297" t="s">
        <v>17</v>
      </c>
      <c r="L297" t="s">
        <v>17</v>
      </c>
      <c r="O297" s="45" t="s">
        <v>1304</v>
      </c>
      <c r="P297" t="s">
        <v>44</v>
      </c>
      <c r="Q297" s="4">
        <v>0</v>
      </c>
      <c r="R297">
        <f t="shared" si="23"/>
        <v>0</v>
      </c>
      <c r="S297">
        <f t="shared" si="24"/>
        <v>0</v>
      </c>
      <c r="T297">
        <f t="shared" si="25"/>
        <v>0</v>
      </c>
      <c r="U297">
        <f t="shared" si="26"/>
        <v>0</v>
      </c>
      <c r="V297">
        <f t="shared" si="27"/>
        <v>0</v>
      </c>
      <c r="W297">
        <v>620000</v>
      </c>
    </row>
    <row r="298" spans="1:23" x14ac:dyDescent="0.35">
      <c r="A298" t="s">
        <v>4</v>
      </c>
      <c r="B298" s="45" t="s">
        <v>1304</v>
      </c>
      <c r="C298" t="s">
        <v>5</v>
      </c>
      <c r="D298" t="s">
        <v>6</v>
      </c>
      <c r="E298" t="s">
        <v>40</v>
      </c>
      <c r="F298" t="s">
        <v>17</v>
      </c>
      <c r="G298" t="s">
        <v>17</v>
      </c>
      <c r="H298" t="s">
        <v>17</v>
      </c>
      <c r="I298" t="s">
        <v>17</v>
      </c>
      <c r="J298" t="s">
        <v>17</v>
      </c>
      <c r="K298" t="s">
        <v>17</v>
      </c>
      <c r="L298" t="s">
        <v>17</v>
      </c>
      <c r="O298" s="45" t="s">
        <v>1304</v>
      </c>
      <c r="P298" t="s">
        <v>40</v>
      </c>
      <c r="Q298" s="4">
        <v>0</v>
      </c>
      <c r="R298">
        <f t="shared" si="23"/>
        <v>0</v>
      </c>
      <c r="S298">
        <f t="shared" si="24"/>
        <v>0</v>
      </c>
      <c r="T298">
        <f t="shared" si="25"/>
        <v>0</v>
      </c>
      <c r="U298">
        <f t="shared" si="26"/>
        <v>0</v>
      </c>
      <c r="V298">
        <f t="shared" si="27"/>
        <v>0</v>
      </c>
      <c r="W298">
        <v>620000</v>
      </c>
    </row>
    <row r="299" spans="1:23" x14ac:dyDescent="0.35">
      <c r="A299" t="s">
        <v>4</v>
      </c>
      <c r="B299" s="45" t="s">
        <v>1304</v>
      </c>
      <c r="C299" t="s">
        <v>5</v>
      </c>
      <c r="D299" t="s">
        <v>6</v>
      </c>
      <c r="E299" t="s">
        <v>21</v>
      </c>
      <c r="F299" t="s">
        <v>17</v>
      </c>
      <c r="G299" t="s">
        <v>17</v>
      </c>
      <c r="H299" t="s">
        <v>17</v>
      </c>
      <c r="I299" t="s">
        <v>17</v>
      </c>
      <c r="J299" t="s">
        <v>17</v>
      </c>
      <c r="K299" t="s">
        <v>17</v>
      </c>
      <c r="L299" t="s">
        <v>17</v>
      </c>
      <c r="O299" s="45" t="s">
        <v>1304</v>
      </c>
      <c r="P299" t="s">
        <v>21</v>
      </c>
      <c r="Q299" s="4">
        <v>0</v>
      </c>
      <c r="R299">
        <f t="shared" si="23"/>
        <v>0</v>
      </c>
      <c r="S299">
        <f t="shared" si="24"/>
        <v>0</v>
      </c>
      <c r="T299">
        <f t="shared" si="25"/>
        <v>0</v>
      </c>
      <c r="U299">
        <f t="shared" si="26"/>
        <v>0</v>
      </c>
      <c r="V299">
        <f t="shared" si="27"/>
        <v>0</v>
      </c>
      <c r="W299">
        <v>620000</v>
      </c>
    </row>
    <row r="300" spans="1:23" x14ac:dyDescent="0.35">
      <c r="A300" t="s">
        <v>4</v>
      </c>
      <c r="B300" s="45" t="s">
        <v>1304</v>
      </c>
      <c r="C300" t="s">
        <v>5</v>
      </c>
      <c r="D300" t="s">
        <v>6</v>
      </c>
      <c r="E300" t="s">
        <v>24</v>
      </c>
      <c r="F300" t="s">
        <v>17</v>
      </c>
      <c r="G300" t="s">
        <v>17</v>
      </c>
      <c r="H300" t="s">
        <v>17</v>
      </c>
      <c r="I300" t="s">
        <v>17</v>
      </c>
      <c r="J300" t="s">
        <v>17</v>
      </c>
      <c r="K300" t="s">
        <v>17</v>
      </c>
      <c r="L300" t="s">
        <v>17</v>
      </c>
      <c r="O300" s="45" t="s">
        <v>1304</v>
      </c>
      <c r="P300" t="s">
        <v>24</v>
      </c>
      <c r="Q300" s="4">
        <v>0</v>
      </c>
      <c r="R300">
        <f t="shared" si="23"/>
        <v>0</v>
      </c>
      <c r="S300">
        <f t="shared" si="24"/>
        <v>0</v>
      </c>
      <c r="T300">
        <f t="shared" si="25"/>
        <v>0</v>
      </c>
      <c r="U300">
        <f t="shared" si="26"/>
        <v>0</v>
      </c>
      <c r="V300">
        <f t="shared" si="27"/>
        <v>0</v>
      </c>
      <c r="W300">
        <v>620000</v>
      </c>
    </row>
    <row r="301" spans="1:23" x14ac:dyDescent="0.35">
      <c r="A301" t="s">
        <v>4</v>
      </c>
      <c r="B301" s="45" t="s">
        <v>1304</v>
      </c>
      <c r="C301" t="s">
        <v>5</v>
      </c>
      <c r="D301" t="s">
        <v>6</v>
      </c>
      <c r="E301" t="s">
        <v>20</v>
      </c>
      <c r="F301" t="s">
        <v>17</v>
      </c>
      <c r="G301" t="s">
        <v>17</v>
      </c>
      <c r="H301" t="s">
        <v>17</v>
      </c>
      <c r="I301" t="s">
        <v>17</v>
      </c>
      <c r="J301" t="s">
        <v>17</v>
      </c>
      <c r="K301" t="s">
        <v>17</v>
      </c>
      <c r="L301" t="s">
        <v>17</v>
      </c>
      <c r="O301" s="45" t="s">
        <v>1304</v>
      </c>
      <c r="P301" t="s">
        <v>20</v>
      </c>
      <c r="Q301" s="4">
        <v>0</v>
      </c>
      <c r="R301">
        <f t="shared" si="23"/>
        <v>0</v>
      </c>
      <c r="S301">
        <f t="shared" si="24"/>
        <v>0</v>
      </c>
      <c r="T301">
        <f t="shared" si="25"/>
        <v>0</v>
      </c>
      <c r="U301">
        <f t="shared" si="26"/>
        <v>0</v>
      </c>
      <c r="V301">
        <f t="shared" si="27"/>
        <v>0</v>
      </c>
      <c r="W301">
        <v>620000</v>
      </c>
    </row>
    <row r="302" spans="1:23" x14ac:dyDescent="0.35">
      <c r="A302" t="s">
        <v>4</v>
      </c>
      <c r="B302" s="45" t="s">
        <v>1304</v>
      </c>
      <c r="C302" t="s">
        <v>5</v>
      </c>
      <c r="D302" t="s">
        <v>6</v>
      </c>
      <c r="E302" t="s">
        <v>18</v>
      </c>
      <c r="F302" t="s">
        <v>17</v>
      </c>
      <c r="G302" t="s">
        <v>17</v>
      </c>
      <c r="H302" t="s">
        <v>17</v>
      </c>
      <c r="I302" t="s">
        <v>17</v>
      </c>
      <c r="J302" t="s">
        <v>17</v>
      </c>
      <c r="K302" t="s">
        <v>17</v>
      </c>
      <c r="L302" t="s">
        <v>17</v>
      </c>
      <c r="O302" s="45" t="s">
        <v>1304</v>
      </c>
      <c r="P302" t="s">
        <v>18</v>
      </c>
      <c r="Q302" s="4">
        <v>0</v>
      </c>
      <c r="R302">
        <f t="shared" si="23"/>
        <v>0</v>
      </c>
      <c r="S302">
        <f t="shared" si="24"/>
        <v>0</v>
      </c>
      <c r="T302">
        <f t="shared" si="25"/>
        <v>0</v>
      </c>
      <c r="U302">
        <f t="shared" si="26"/>
        <v>0</v>
      </c>
      <c r="V302">
        <f t="shared" si="27"/>
        <v>0</v>
      </c>
      <c r="W302">
        <v>620000</v>
      </c>
    </row>
    <row r="303" spans="1:23" x14ac:dyDescent="0.35">
      <c r="A303" t="s">
        <v>4</v>
      </c>
      <c r="B303" s="45" t="s">
        <v>1304</v>
      </c>
      <c r="C303" t="s">
        <v>5</v>
      </c>
      <c r="D303" t="s">
        <v>6</v>
      </c>
      <c r="E303" t="s">
        <v>22</v>
      </c>
      <c r="F303" t="s">
        <v>17</v>
      </c>
      <c r="G303" t="s">
        <v>17</v>
      </c>
      <c r="H303" t="s">
        <v>17</v>
      </c>
      <c r="I303" t="s">
        <v>17</v>
      </c>
      <c r="J303" t="s">
        <v>17</v>
      </c>
      <c r="K303" t="s">
        <v>17</v>
      </c>
      <c r="L303" t="s">
        <v>17</v>
      </c>
      <c r="O303" s="45" t="s">
        <v>1304</v>
      </c>
      <c r="P303" t="s">
        <v>22</v>
      </c>
      <c r="Q303" s="4">
        <v>0</v>
      </c>
      <c r="R303">
        <f t="shared" si="23"/>
        <v>0</v>
      </c>
      <c r="S303">
        <f t="shared" si="24"/>
        <v>0</v>
      </c>
      <c r="T303">
        <f t="shared" si="25"/>
        <v>0</v>
      </c>
      <c r="U303">
        <f t="shared" si="26"/>
        <v>0</v>
      </c>
      <c r="V303">
        <f t="shared" si="27"/>
        <v>0</v>
      </c>
      <c r="W303">
        <v>620000</v>
      </c>
    </row>
    <row r="304" spans="1:23" x14ac:dyDescent="0.35">
      <c r="A304" t="s">
        <v>4</v>
      </c>
      <c r="B304" s="45" t="s">
        <v>1304</v>
      </c>
      <c r="C304" t="s">
        <v>5</v>
      </c>
      <c r="D304" t="s">
        <v>6</v>
      </c>
      <c r="E304" t="s">
        <v>23</v>
      </c>
      <c r="F304" t="s">
        <v>17</v>
      </c>
      <c r="G304" t="s">
        <v>17</v>
      </c>
      <c r="H304" t="s">
        <v>17</v>
      </c>
      <c r="I304" t="s">
        <v>17</v>
      </c>
      <c r="J304" t="s">
        <v>17</v>
      </c>
      <c r="K304" t="s">
        <v>17</v>
      </c>
      <c r="L304" t="s">
        <v>17</v>
      </c>
      <c r="O304" s="45" t="s">
        <v>1304</v>
      </c>
      <c r="P304" t="s">
        <v>23</v>
      </c>
      <c r="Q304" s="4">
        <v>0</v>
      </c>
      <c r="R304">
        <f t="shared" si="23"/>
        <v>0</v>
      </c>
      <c r="S304">
        <f t="shared" si="24"/>
        <v>0</v>
      </c>
      <c r="T304">
        <f t="shared" si="25"/>
        <v>0</v>
      </c>
      <c r="U304">
        <f t="shared" si="26"/>
        <v>0</v>
      </c>
      <c r="V304">
        <f t="shared" si="27"/>
        <v>0</v>
      </c>
      <c r="W304">
        <v>620000</v>
      </c>
    </row>
    <row r="305" spans="1:23" x14ac:dyDescent="0.35">
      <c r="A305" t="s">
        <v>4</v>
      </c>
      <c r="B305" s="45" t="s">
        <v>1304</v>
      </c>
      <c r="C305" t="s">
        <v>5</v>
      </c>
      <c r="D305" t="s">
        <v>6</v>
      </c>
      <c r="E305" t="s">
        <v>26</v>
      </c>
      <c r="F305" t="s">
        <v>17</v>
      </c>
      <c r="G305" t="s">
        <v>554</v>
      </c>
      <c r="H305" t="s">
        <v>17</v>
      </c>
      <c r="I305" t="s">
        <v>17</v>
      </c>
      <c r="J305" t="s">
        <v>116</v>
      </c>
      <c r="K305" t="s">
        <v>17</v>
      </c>
      <c r="L305" t="s">
        <v>17</v>
      </c>
      <c r="O305" s="45" t="s">
        <v>1304</v>
      </c>
      <c r="P305" t="s">
        <v>26</v>
      </c>
      <c r="Q305" s="4">
        <v>0</v>
      </c>
      <c r="R305">
        <f t="shared" si="23"/>
        <v>0</v>
      </c>
      <c r="S305">
        <f t="shared" si="24"/>
        <v>0</v>
      </c>
      <c r="T305">
        <f t="shared" si="25"/>
        <v>10000000</v>
      </c>
      <c r="U305">
        <f t="shared" si="26"/>
        <v>0</v>
      </c>
      <c r="V305">
        <f t="shared" si="27"/>
        <v>0</v>
      </c>
      <c r="W305">
        <v>620000</v>
      </c>
    </row>
    <row r="306" spans="1:23" x14ac:dyDescent="0.35">
      <c r="A306" t="s">
        <v>4</v>
      </c>
      <c r="B306" s="45" t="s">
        <v>1304</v>
      </c>
      <c r="C306" t="s">
        <v>5</v>
      </c>
      <c r="D306" t="s">
        <v>6</v>
      </c>
      <c r="E306" t="s">
        <v>25</v>
      </c>
      <c r="F306" t="s">
        <v>555</v>
      </c>
      <c r="G306" t="s">
        <v>556</v>
      </c>
      <c r="H306" t="s">
        <v>17</v>
      </c>
      <c r="I306" t="s">
        <v>17</v>
      </c>
      <c r="J306" t="s">
        <v>116</v>
      </c>
      <c r="K306" t="s">
        <v>17</v>
      </c>
      <c r="L306" t="s">
        <v>17</v>
      </c>
      <c r="O306" s="45" t="s">
        <v>1304</v>
      </c>
      <c r="P306" t="s">
        <v>25</v>
      </c>
      <c r="Q306" s="4">
        <v>1974454</v>
      </c>
      <c r="R306">
        <f t="shared" si="23"/>
        <v>0</v>
      </c>
      <c r="S306">
        <f t="shared" si="24"/>
        <v>0</v>
      </c>
      <c r="T306">
        <f t="shared" si="25"/>
        <v>10000000</v>
      </c>
      <c r="U306">
        <f t="shared" si="26"/>
        <v>0</v>
      </c>
      <c r="V306">
        <f t="shared" si="27"/>
        <v>0</v>
      </c>
      <c r="W306">
        <v>620000</v>
      </c>
    </row>
    <row r="307" spans="1:23" x14ac:dyDescent="0.35">
      <c r="A307" t="s">
        <v>4</v>
      </c>
      <c r="B307" s="45" t="s">
        <v>1304</v>
      </c>
      <c r="C307" t="s">
        <v>5</v>
      </c>
      <c r="D307" t="s">
        <v>6</v>
      </c>
      <c r="E307" t="s">
        <v>29</v>
      </c>
      <c r="F307" t="s">
        <v>557</v>
      </c>
      <c r="G307" t="s">
        <v>558</v>
      </c>
      <c r="H307" t="s">
        <v>17</v>
      </c>
      <c r="I307" t="s">
        <v>17</v>
      </c>
      <c r="J307" t="s">
        <v>116</v>
      </c>
      <c r="K307" t="s">
        <v>31</v>
      </c>
      <c r="L307" t="s">
        <v>17</v>
      </c>
      <c r="O307" s="45" t="s">
        <v>1304</v>
      </c>
      <c r="P307" t="s">
        <v>29</v>
      </c>
      <c r="Q307" s="4">
        <v>105772</v>
      </c>
      <c r="R307">
        <f t="shared" si="23"/>
        <v>0</v>
      </c>
      <c r="S307">
        <f t="shared" si="24"/>
        <v>0</v>
      </c>
      <c r="T307">
        <f t="shared" si="25"/>
        <v>10000000</v>
      </c>
      <c r="U307">
        <f t="shared" si="26"/>
        <v>100</v>
      </c>
      <c r="V307">
        <f t="shared" si="27"/>
        <v>0</v>
      </c>
      <c r="W307">
        <v>620000</v>
      </c>
    </row>
    <row r="308" spans="1:23" x14ac:dyDescent="0.35">
      <c r="A308" t="s">
        <v>4</v>
      </c>
      <c r="B308" s="45" t="s">
        <v>1338</v>
      </c>
      <c r="C308" t="s">
        <v>5</v>
      </c>
      <c r="D308" t="s">
        <v>7</v>
      </c>
      <c r="E308" t="s">
        <v>19</v>
      </c>
      <c r="F308" t="s">
        <v>17</v>
      </c>
      <c r="G308" t="s">
        <v>17</v>
      </c>
      <c r="H308" t="s">
        <v>17</v>
      </c>
      <c r="I308" t="s">
        <v>17</v>
      </c>
      <c r="J308" t="s">
        <v>17</v>
      </c>
      <c r="K308" t="s">
        <v>17</v>
      </c>
      <c r="L308" t="s">
        <v>17</v>
      </c>
      <c r="O308" s="45" t="s">
        <v>1338</v>
      </c>
      <c r="P308" t="s">
        <v>19</v>
      </c>
      <c r="Q308" s="4">
        <v>0</v>
      </c>
      <c r="R308">
        <f t="shared" si="23"/>
        <v>0</v>
      </c>
      <c r="S308">
        <f t="shared" si="24"/>
        <v>0</v>
      </c>
      <c r="T308">
        <f t="shared" si="25"/>
        <v>0</v>
      </c>
      <c r="U308">
        <f t="shared" si="26"/>
        <v>0</v>
      </c>
      <c r="V308">
        <f t="shared" si="27"/>
        <v>0</v>
      </c>
      <c r="W308">
        <v>620000</v>
      </c>
    </row>
    <row r="309" spans="1:23" x14ac:dyDescent="0.35">
      <c r="A309" t="s">
        <v>4</v>
      </c>
      <c r="B309" s="45" t="s">
        <v>1338</v>
      </c>
      <c r="C309" t="s">
        <v>5</v>
      </c>
      <c r="D309" t="s">
        <v>7</v>
      </c>
      <c r="E309" t="s">
        <v>39</v>
      </c>
      <c r="F309" t="s">
        <v>17</v>
      </c>
      <c r="G309" t="s">
        <v>17</v>
      </c>
      <c r="H309" t="s">
        <v>17</v>
      </c>
      <c r="I309" t="s">
        <v>17</v>
      </c>
      <c r="J309" t="s">
        <v>17</v>
      </c>
      <c r="K309" t="s">
        <v>17</v>
      </c>
      <c r="L309" t="s">
        <v>17</v>
      </c>
      <c r="O309" s="45" t="s">
        <v>1338</v>
      </c>
      <c r="P309" t="s">
        <v>39</v>
      </c>
      <c r="Q309" s="4">
        <v>0</v>
      </c>
      <c r="R309">
        <f t="shared" si="23"/>
        <v>0</v>
      </c>
      <c r="S309">
        <f t="shared" si="24"/>
        <v>0</v>
      </c>
      <c r="T309">
        <f t="shared" si="25"/>
        <v>0</v>
      </c>
      <c r="U309">
        <f t="shared" si="26"/>
        <v>0</v>
      </c>
      <c r="V309">
        <f t="shared" si="27"/>
        <v>0</v>
      </c>
      <c r="W309">
        <v>620000</v>
      </c>
    </row>
    <row r="310" spans="1:23" x14ac:dyDescent="0.35">
      <c r="A310" t="s">
        <v>4</v>
      </c>
      <c r="B310" s="45" t="s">
        <v>1338</v>
      </c>
      <c r="C310" t="s">
        <v>5</v>
      </c>
      <c r="D310" t="s">
        <v>7</v>
      </c>
      <c r="E310" t="s">
        <v>37</v>
      </c>
      <c r="F310" t="s">
        <v>17</v>
      </c>
      <c r="G310" t="s">
        <v>17</v>
      </c>
      <c r="H310" t="s">
        <v>17</v>
      </c>
      <c r="I310" t="s">
        <v>17</v>
      </c>
      <c r="J310" t="s">
        <v>17</v>
      </c>
      <c r="K310" t="s">
        <v>17</v>
      </c>
      <c r="L310" t="s">
        <v>17</v>
      </c>
      <c r="O310" s="45" t="s">
        <v>1338</v>
      </c>
      <c r="P310" t="s">
        <v>37</v>
      </c>
      <c r="Q310" s="4">
        <v>0</v>
      </c>
      <c r="R310">
        <f t="shared" si="23"/>
        <v>0</v>
      </c>
      <c r="S310">
        <f t="shared" si="24"/>
        <v>0</v>
      </c>
      <c r="T310">
        <f t="shared" si="25"/>
        <v>0</v>
      </c>
      <c r="U310">
        <f t="shared" si="26"/>
        <v>0</v>
      </c>
      <c r="V310">
        <f t="shared" si="27"/>
        <v>0</v>
      </c>
      <c r="W310">
        <v>620000</v>
      </c>
    </row>
    <row r="311" spans="1:23" x14ac:dyDescent="0.35">
      <c r="A311" t="s">
        <v>4</v>
      </c>
      <c r="B311" s="45" t="s">
        <v>1338</v>
      </c>
      <c r="C311" t="s">
        <v>5</v>
      </c>
      <c r="D311" t="s">
        <v>7</v>
      </c>
      <c r="E311" t="s">
        <v>42</v>
      </c>
      <c r="F311" t="s">
        <v>17</v>
      </c>
      <c r="G311" t="s">
        <v>17</v>
      </c>
      <c r="H311" t="s">
        <v>17</v>
      </c>
      <c r="I311" t="s">
        <v>17</v>
      </c>
      <c r="J311" t="s">
        <v>17</v>
      </c>
      <c r="K311" t="s">
        <v>17</v>
      </c>
      <c r="L311" t="s">
        <v>17</v>
      </c>
      <c r="O311" s="45" t="s">
        <v>1338</v>
      </c>
      <c r="P311" t="s">
        <v>42</v>
      </c>
      <c r="Q311" s="4">
        <v>0</v>
      </c>
      <c r="R311">
        <f t="shared" si="23"/>
        <v>0</v>
      </c>
      <c r="S311">
        <f t="shared" si="24"/>
        <v>0</v>
      </c>
      <c r="T311">
        <f t="shared" si="25"/>
        <v>0</v>
      </c>
      <c r="U311">
        <f t="shared" si="26"/>
        <v>0</v>
      </c>
      <c r="V311">
        <f t="shared" si="27"/>
        <v>0</v>
      </c>
      <c r="W311">
        <v>620000</v>
      </c>
    </row>
    <row r="312" spans="1:23" x14ac:dyDescent="0.35">
      <c r="A312" t="s">
        <v>4</v>
      </c>
      <c r="B312" s="45" t="s">
        <v>1338</v>
      </c>
      <c r="C312" t="s">
        <v>5</v>
      </c>
      <c r="D312" t="s">
        <v>7</v>
      </c>
      <c r="E312" t="s">
        <v>43</v>
      </c>
      <c r="F312" t="s">
        <v>17</v>
      </c>
      <c r="G312" t="s">
        <v>17</v>
      </c>
      <c r="H312" t="s">
        <v>17</v>
      </c>
      <c r="I312" t="s">
        <v>17</v>
      </c>
      <c r="J312" t="s">
        <v>17</v>
      </c>
      <c r="K312" t="s">
        <v>17</v>
      </c>
      <c r="L312" t="s">
        <v>17</v>
      </c>
      <c r="O312" s="45" t="s">
        <v>1338</v>
      </c>
      <c r="P312" t="s">
        <v>43</v>
      </c>
      <c r="Q312" s="4">
        <v>0</v>
      </c>
      <c r="R312">
        <f t="shared" si="23"/>
        <v>0</v>
      </c>
      <c r="S312">
        <f t="shared" si="24"/>
        <v>0</v>
      </c>
      <c r="T312">
        <f t="shared" si="25"/>
        <v>0</v>
      </c>
      <c r="U312">
        <f t="shared" si="26"/>
        <v>0</v>
      </c>
      <c r="V312">
        <f t="shared" si="27"/>
        <v>0</v>
      </c>
      <c r="W312">
        <v>620000</v>
      </c>
    </row>
    <row r="313" spans="1:23" x14ac:dyDescent="0.35">
      <c r="A313" t="s">
        <v>4</v>
      </c>
      <c r="B313" s="45" t="s">
        <v>1338</v>
      </c>
      <c r="C313" t="s">
        <v>5</v>
      </c>
      <c r="D313" t="s">
        <v>7</v>
      </c>
      <c r="E313" t="s">
        <v>44</v>
      </c>
      <c r="F313" t="s">
        <v>17</v>
      </c>
      <c r="G313" t="s">
        <v>17</v>
      </c>
      <c r="H313" t="s">
        <v>17</v>
      </c>
      <c r="I313" t="s">
        <v>17</v>
      </c>
      <c r="J313" t="s">
        <v>17</v>
      </c>
      <c r="K313" t="s">
        <v>17</v>
      </c>
      <c r="L313" t="s">
        <v>17</v>
      </c>
      <c r="O313" s="45" t="s">
        <v>1338</v>
      </c>
      <c r="P313" t="s">
        <v>44</v>
      </c>
      <c r="Q313" s="4">
        <v>0</v>
      </c>
      <c r="R313">
        <f t="shared" si="23"/>
        <v>0</v>
      </c>
      <c r="S313">
        <f t="shared" si="24"/>
        <v>0</v>
      </c>
      <c r="T313">
        <f t="shared" si="25"/>
        <v>0</v>
      </c>
      <c r="U313">
        <f t="shared" si="26"/>
        <v>0</v>
      </c>
      <c r="V313">
        <f t="shared" si="27"/>
        <v>0</v>
      </c>
      <c r="W313">
        <v>620000</v>
      </c>
    </row>
    <row r="314" spans="1:23" x14ac:dyDescent="0.35">
      <c r="A314" t="s">
        <v>4</v>
      </c>
      <c r="B314" s="45" t="s">
        <v>1338</v>
      </c>
      <c r="C314" t="s">
        <v>5</v>
      </c>
      <c r="D314" t="s">
        <v>7</v>
      </c>
      <c r="E314" t="s">
        <v>40</v>
      </c>
      <c r="F314" t="s">
        <v>17</v>
      </c>
      <c r="G314" t="s">
        <v>17</v>
      </c>
      <c r="H314" t="s">
        <v>17</v>
      </c>
      <c r="I314" t="s">
        <v>17</v>
      </c>
      <c r="J314" t="s">
        <v>17</v>
      </c>
      <c r="K314" t="s">
        <v>17</v>
      </c>
      <c r="L314" t="s">
        <v>17</v>
      </c>
      <c r="O314" s="45" t="s">
        <v>1338</v>
      </c>
      <c r="P314" t="s">
        <v>40</v>
      </c>
      <c r="Q314" s="4">
        <v>0</v>
      </c>
      <c r="R314">
        <f t="shared" si="23"/>
        <v>0</v>
      </c>
      <c r="S314">
        <f t="shared" si="24"/>
        <v>0</v>
      </c>
      <c r="T314">
        <f t="shared" si="25"/>
        <v>0</v>
      </c>
      <c r="U314">
        <f t="shared" si="26"/>
        <v>0</v>
      </c>
      <c r="V314">
        <f t="shared" si="27"/>
        <v>0</v>
      </c>
      <c r="W314">
        <v>620000</v>
      </c>
    </row>
    <row r="315" spans="1:23" x14ac:dyDescent="0.35">
      <c r="A315" t="s">
        <v>4</v>
      </c>
      <c r="B315" s="45" t="s">
        <v>1338</v>
      </c>
      <c r="C315" t="s">
        <v>5</v>
      </c>
      <c r="D315" t="s">
        <v>7</v>
      </c>
      <c r="E315" t="s">
        <v>21</v>
      </c>
      <c r="F315" t="s">
        <v>17</v>
      </c>
      <c r="G315" t="s">
        <v>17</v>
      </c>
      <c r="H315" t="s">
        <v>17</v>
      </c>
      <c r="I315" t="s">
        <v>17</v>
      </c>
      <c r="J315" t="s">
        <v>17</v>
      </c>
      <c r="K315" t="s">
        <v>17</v>
      </c>
      <c r="L315" t="s">
        <v>17</v>
      </c>
      <c r="O315" s="45" t="s">
        <v>1338</v>
      </c>
      <c r="P315" t="s">
        <v>21</v>
      </c>
      <c r="Q315" s="4">
        <v>0</v>
      </c>
      <c r="R315">
        <f t="shared" si="23"/>
        <v>0</v>
      </c>
      <c r="S315">
        <f t="shared" si="24"/>
        <v>0</v>
      </c>
      <c r="T315">
        <f t="shared" si="25"/>
        <v>0</v>
      </c>
      <c r="U315">
        <f t="shared" si="26"/>
        <v>0</v>
      </c>
      <c r="V315">
        <f t="shared" si="27"/>
        <v>0</v>
      </c>
      <c r="W315">
        <v>620000</v>
      </c>
    </row>
    <row r="316" spans="1:23" x14ac:dyDescent="0.35">
      <c r="A316" t="s">
        <v>4</v>
      </c>
      <c r="B316" s="45" t="s">
        <v>1338</v>
      </c>
      <c r="C316" t="s">
        <v>5</v>
      </c>
      <c r="D316" t="s">
        <v>7</v>
      </c>
      <c r="E316" t="s">
        <v>24</v>
      </c>
      <c r="F316" t="s">
        <v>17</v>
      </c>
      <c r="G316" t="s">
        <v>17</v>
      </c>
      <c r="H316" t="s">
        <v>17</v>
      </c>
      <c r="I316" t="s">
        <v>17</v>
      </c>
      <c r="J316" t="s">
        <v>17</v>
      </c>
      <c r="K316" t="s">
        <v>17</v>
      </c>
      <c r="L316" t="s">
        <v>17</v>
      </c>
      <c r="O316" s="45" t="s">
        <v>1338</v>
      </c>
      <c r="P316" t="s">
        <v>24</v>
      </c>
      <c r="Q316" s="4">
        <v>0</v>
      </c>
      <c r="R316">
        <f t="shared" si="23"/>
        <v>0</v>
      </c>
      <c r="S316">
        <f t="shared" si="24"/>
        <v>0</v>
      </c>
      <c r="T316">
        <f t="shared" si="25"/>
        <v>0</v>
      </c>
      <c r="U316">
        <f t="shared" si="26"/>
        <v>0</v>
      </c>
      <c r="V316">
        <f t="shared" si="27"/>
        <v>0</v>
      </c>
      <c r="W316">
        <v>620000</v>
      </c>
    </row>
    <row r="317" spans="1:23" x14ac:dyDescent="0.35">
      <c r="A317" t="s">
        <v>4</v>
      </c>
      <c r="B317" s="45" t="s">
        <v>1338</v>
      </c>
      <c r="C317" t="s">
        <v>5</v>
      </c>
      <c r="D317" t="s">
        <v>7</v>
      </c>
      <c r="E317" t="s">
        <v>20</v>
      </c>
      <c r="F317" t="s">
        <v>17</v>
      </c>
      <c r="G317" t="s">
        <v>17</v>
      </c>
      <c r="H317" t="s">
        <v>17</v>
      </c>
      <c r="I317" t="s">
        <v>17</v>
      </c>
      <c r="J317" t="s">
        <v>17</v>
      </c>
      <c r="K317" t="s">
        <v>17</v>
      </c>
      <c r="L317" t="s">
        <v>17</v>
      </c>
      <c r="O317" s="45" t="s">
        <v>1338</v>
      </c>
      <c r="P317" t="s">
        <v>20</v>
      </c>
      <c r="Q317" s="4">
        <v>0</v>
      </c>
      <c r="R317">
        <f t="shared" si="23"/>
        <v>0</v>
      </c>
      <c r="S317">
        <f t="shared" si="24"/>
        <v>0</v>
      </c>
      <c r="T317">
        <f t="shared" si="25"/>
        <v>0</v>
      </c>
      <c r="U317">
        <f t="shared" si="26"/>
        <v>0</v>
      </c>
      <c r="V317">
        <f t="shared" si="27"/>
        <v>0</v>
      </c>
      <c r="W317">
        <v>620000</v>
      </c>
    </row>
    <row r="318" spans="1:23" x14ac:dyDescent="0.35">
      <c r="A318" t="s">
        <v>4</v>
      </c>
      <c r="B318" s="45" t="s">
        <v>1338</v>
      </c>
      <c r="C318" t="s">
        <v>5</v>
      </c>
      <c r="D318" t="s">
        <v>7</v>
      </c>
      <c r="E318" t="s">
        <v>18</v>
      </c>
      <c r="F318" t="s">
        <v>17</v>
      </c>
      <c r="G318" t="s">
        <v>17</v>
      </c>
      <c r="H318" t="s">
        <v>17</v>
      </c>
      <c r="I318" t="s">
        <v>17</v>
      </c>
      <c r="J318" t="s">
        <v>17</v>
      </c>
      <c r="K318" t="s">
        <v>17</v>
      </c>
      <c r="L318" t="s">
        <v>17</v>
      </c>
      <c r="O318" s="45" t="s">
        <v>1338</v>
      </c>
      <c r="P318" t="s">
        <v>18</v>
      </c>
      <c r="Q318" s="4">
        <v>0</v>
      </c>
      <c r="R318">
        <f t="shared" si="23"/>
        <v>0</v>
      </c>
      <c r="S318">
        <f t="shared" si="24"/>
        <v>0</v>
      </c>
      <c r="T318">
        <f t="shared" si="25"/>
        <v>0</v>
      </c>
      <c r="U318">
        <f t="shared" si="26"/>
        <v>0</v>
      </c>
      <c r="V318">
        <f t="shared" si="27"/>
        <v>0</v>
      </c>
      <c r="W318">
        <v>620000</v>
      </c>
    </row>
    <row r="319" spans="1:23" x14ac:dyDescent="0.35">
      <c r="A319" t="s">
        <v>4</v>
      </c>
      <c r="B319" s="45" t="s">
        <v>1338</v>
      </c>
      <c r="C319" t="s">
        <v>5</v>
      </c>
      <c r="D319" t="s">
        <v>7</v>
      </c>
      <c r="E319" t="s">
        <v>22</v>
      </c>
      <c r="F319" t="s">
        <v>17</v>
      </c>
      <c r="G319" t="s">
        <v>17</v>
      </c>
      <c r="H319" t="s">
        <v>17</v>
      </c>
      <c r="I319" t="s">
        <v>17</v>
      </c>
      <c r="J319" t="s">
        <v>17</v>
      </c>
      <c r="K319" t="s">
        <v>17</v>
      </c>
      <c r="L319" t="s">
        <v>17</v>
      </c>
      <c r="O319" s="45" t="s">
        <v>1338</v>
      </c>
      <c r="P319" t="s">
        <v>22</v>
      </c>
      <c r="Q319" s="4">
        <v>0</v>
      </c>
      <c r="R319">
        <f t="shared" si="23"/>
        <v>0</v>
      </c>
      <c r="S319">
        <f t="shared" si="24"/>
        <v>0</v>
      </c>
      <c r="T319">
        <f t="shared" si="25"/>
        <v>0</v>
      </c>
      <c r="U319">
        <f t="shared" si="26"/>
        <v>0</v>
      </c>
      <c r="V319">
        <f t="shared" si="27"/>
        <v>0</v>
      </c>
      <c r="W319">
        <v>620000</v>
      </c>
    </row>
    <row r="320" spans="1:23" x14ac:dyDescent="0.35">
      <c r="A320" t="s">
        <v>4</v>
      </c>
      <c r="B320" s="45" t="s">
        <v>1338</v>
      </c>
      <c r="C320" t="s">
        <v>5</v>
      </c>
      <c r="D320" t="s">
        <v>7</v>
      </c>
      <c r="E320" t="s">
        <v>23</v>
      </c>
      <c r="F320" t="s">
        <v>17</v>
      </c>
      <c r="G320" t="s">
        <v>17</v>
      </c>
      <c r="H320" t="s">
        <v>17</v>
      </c>
      <c r="I320" t="s">
        <v>17</v>
      </c>
      <c r="J320" t="s">
        <v>17</v>
      </c>
      <c r="K320" t="s">
        <v>17</v>
      </c>
      <c r="L320" t="s">
        <v>17</v>
      </c>
      <c r="O320" s="45" t="s">
        <v>1338</v>
      </c>
      <c r="P320" t="s">
        <v>23</v>
      </c>
      <c r="Q320" s="4">
        <v>0</v>
      </c>
      <c r="R320">
        <f t="shared" si="23"/>
        <v>0</v>
      </c>
      <c r="S320">
        <f t="shared" si="24"/>
        <v>0</v>
      </c>
      <c r="T320">
        <f t="shared" si="25"/>
        <v>0</v>
      </c>
      <c r="U320">
        <f t="shared" si="26"/>
        <v>0</v>
      </c>
      <c r="V320">
        <f t="shared" si="27"/>
        <v>0</v>
      </c>
      <c r="W320">
        <v>620000</v>
      </c>
    </row>
    <row r="321" spans="1:23" x14ac:dyDescent="0.35">
      <c r="A321" t="s">
        <v>4</v>
      </c>
      <c r="B321" s="45" t="s">
        <v>1338</v>
      </c>
      <c r="C321" t="s">
        <v>5</v>
      </c>
      <c r="D321" t="s">
        <v>7</v>
      </c>
      <c r="E321" t="s">
        <v>26</v>
      </c>
      <c r="F321" t="s">
        <v>17</v>
      </c>
      <c r="G321" t="s">
        <v>17</v>
      </c>
      <c r="H321" t="s">
        <v>17</v>
      </c>
      <c r="I321" t="s">
        <v>17</v>
      </c>
      <c r="J321" t="s">
        <v>17</v>
      </c>
      <c r="K321" t="s">
        <v>17</v>
      </c>
      <c r="L321" t="s">
        <v>17</v>
      </c>
      <c r="O321" s="45" t="s">
        <v>1338</v>
      </c>
      <c r="P321" t="s">
        <v>26</v>
      </c>
      <c r="Q321" s="4">
        <v>0</v>
      </c>
      <c r="R321">
        <f t="shared" si="23"/>
        <v>0</v>
      </c>
      <c r="S321">
        <f t="shared" si="24"/>
        <v>0</v>
      </c>
      <c r="T321">
        <f t="shared" si="25"/>
        <v>0</v>
      </c>
      <c r="U321">
        <f t="shared" si="26"/>
        <v>0</v>
      </c>
      <c r="V321">
        <f t="shared" si="27"/>
        <v>0</v>
      </c>
      <c r="W321">
        <v>620000</v>
      </c>
    </row>
    <row r="322" spans="1:23" x14ac:dyDescent="0.35">
      <c r="A322" t="s">
        <v>4</v>
      </c>
      <c r="B322" s="45" t="s">
        <v>1338</v>
      </c>
      <c r="C322" t="s">
        <v>5</v>
      </c>
      <c r="D322" t="s">
        <v>7</v>
      </c>
      <c r="E322" t="s">
        <v>25</v>
      </c>
      <c r="F322" t="s">
        <v>17</v>
      </c>
      <c r="G322" t="s">
        <v>17</v>
      </c>
      <c r="H322" t="s">
        <v>17</v>
      </c>
      <c r="I322" t="s">
        <v>17</v>
      </c>
      <c r="J322" t="s">
        <v>17</v>
      </c>
      <c r="K322" t="s">
        <v>17</v>
      </c>
      <c r="L322" t="s">
        <v>17</v>
      </c>
      <c r="O322" s="45" t="s">
        <v>1338</v>
      </c>
      <c r="P322" t="s">
        <v>25</v>
      </c>
      <c r="Q322" s="4">
        <v>0</v>
      </c>
      <c r="R322">
        <f t="shared" si="23"/>
        <v>0</v>
      </c>
      <c r="S322">
        <f t="shared" si="24"/>
        <v>0</v>
      </c>
      <c r="T322">
        <f t="shared" si="25"/>
        <v>0</v>
      </c>
      <c r="U322">
        <f t="shared" si="26"/>
        <v>0</v>
      </c>
      <c r="V322">
        <f t="shared" si="27"/>
        <v>0</v>
      </c>
      <c r="W322">
        <v>620000</v>
      </c>
    </row>
    <row r="323" spans="1:23" x14ac:dyDescent="0.35">
      <c r="A323" t="s">
        <v>4</v>
      </c>
      <c r="B323" s="45" t="s">
        <v>1338</v>
      </c>
      <c r="C323" t="s">
        <v>5</v>
      </c>
      <c r="D323" t="s">
        <v>7</v>
      </c>
      <c r="E323" t="s">
        <v>29</v>
      </c>
      <c r="F323" t="s">
        <v>17</v>
      </c>
      <c r="G323" t="s">
        <v>17</v>
      </c>
      <c r="H323" t="s">
        <v>17</v>
      </c>
      <c r="I323" t="s">
        <v>17</v>
      </c>
      <c r="J323" t="s">
        <v>17</v>
      </c>
      <c r="K323" t="s">
        <v>17</v>
      </c>
      <c r="L323" t="s">
        <v>17</v>
      </c>
      <c r="O323" s="45" t="s">
        <v>1338</v>
      </c>
      <c r="P323" t="s">
        <v>29</v>
      </c>
      <c r="Q323" s="4">
        <v>0</v>
      </c>
      <c r="R323">
        <f t="shared" si="23"/>
        <v>0</v>
      </c>
      <c r="S323">
        <f t="shared" si="24"/>
        <v>0</v>
      </c>
      <c r="T323">
        <f t="shared" si="25"/>
        <v>0</v>
      </c>
      <c r="U323">
        <f t="shared" si="26"/>
        <v>0</v>
      </c>
      <c r="V323">
        <f t="shared" si="27"/>
        <v>0</v>
      </c>
      <c r="W323">
        <v>620000</v>
      </c>
    </row>
    <row r="324" spans="1:23" x14ac:dyDescent="0.35">
      <c r="A324" t="s">
        <v>4</v>
      </c>
      <c r="B324" s="45" t="s">
        <v>1305</v>
      </c>
      <c r="C324" t="s">
        <v>5</v>
      </c>
      <c r="D324" t="s">
        <v>6</v>
      </c>
      <c r="E324" t="s">
        <v>19</v>
      </c>
      <c r="F324" t="s">
        <v>17</v>
      </c>
      <c r="G324" t="s">
        <v>17</v>
      </c>
      <c r="H324" t="s">
        <v>17</v>
      </c>
      <c r="I324" t="s">
        <v>17</v>
      </c>
      <c r="J324" t="s">
        <v>17</v>
      </c>
      <c r="K324" t="s">
        <v>17</v>
      </c>
      <c r="L324" t="s">
        <v>17</v>
      </c>
      <c r="O324" s="45" t="s">
        <v>1305</v>
      </c>
      <c r="P324" t="s">
        <v>19</v>
      </c>
      <c r="Q324" s="4">
        <v>0</v>
      </c>
      <c r="R324">
        <f t="shared" si="23"/>
        <v>0</v>
      </c>
      <c r="S324">
        <f t="shared" si="24"/>
        <v>0</v>
      </c>
      <c r="T324">
        <f t="shared" si="25"/>
        <v>0</v>
      </c>
      <c r="U324">
        <f t="shared" si="26"/>
        <v>0</v>
      </c>
      <c r="V324">
        <f t="shared" si="27"/>
        <v>0</v>
      </c>
      <c r="W324">
        <v>620000</v>
      </c>
    </row>
    <row r="325" spans="1:23" x14ac:dyDescent="0.35">
      <c r="A325" t="s">
        <v>4</v>
      </c>
      <c r="B325" s="45" t="s">
        <v>1305</v>
      </c>
      <c r="C325" t="s">
        <v>5</v>
      </c>
      <c r="D325" t="s">
        <v>6</v>
      </c>
      <c r="E325" t="s">
        <v>39</v>
      </c>
      <c r="F325" t="s">
        <v>17</v>
      </c>
      <c r="G325" t="s">
        <v>17</v>
      </c>
      <c r="H325" t="s">
        <v>17</v>
      </c>
      <c r="I325" t="s">
        <v>17</v>
      </c>
      <c r="J325" t="s">
        <v>17</v>
      </c>
      <c r="K325" t="s">
        <v>17</v>
      </c>
      <c r="L325" t="s">
        <v>17</v>
      </c>
      <c r="O325" s="45" t="s">
        <v>1305</v>
      </c>
      <c r="P325" t="s">
        <v>39</v>
      </c>
      <c r="Q325" s="4">
        <v>0</v>
      </c>
      <c r="R325">
        <f t="shared" ref="R325:R388" si="28">_xlfn.NUMBERVALUE(H325)</f>
        <v>0</v>
      </c>
      <c r="S325">
        <f t="shared" ref="S325:S388" si="29">_xlfn.NUMBERVALUE(I325)</f>
        <v>0</v>
      </c>
      <c r="T325">
        <f t="shared" ref="T325:T388" si="30">_xlfn.NUMBERVALUE(J325)</f>
        <v>0</v>
      </c>
      <c r="U325">
        <f t="shared" ref="U325:U388" si="31">_xlfn.NUMBERVALUE(K325)</f>
        <v>0</v>
      </c>
      <c r="V325">
        <f t="shared" ref="V325:V388" si="32">_xlfn.NUMBERVALUE(L325)</f>
        <v>0</v>
      </c>
      <c r="W325">
        <v>620000</v>
      </c>
    </row>
    <row r="326" spans="1:23" x14ac:dyDescent="0.35">
      <c r="A326" t="s">
        <v>4</v>
      </c>
      <c r="B326" s="45" t="s">
        <v>1305</v>
      </c>
      <c r="C326" t="s">
        <v>5</v>
      </c>
      <c r="D326" t="s">
        <v>6</v>
      </c>
      <c r="E326" t="s">
        <v>37</v>
      </c>
      <c r="F326" t="s">
        <v>17</v>
      </c>
      <c r="G326" t="s">
        <v>17</v>
      </c>
      <c r="H326" t="s">
        <v>17</v>
      </c>
      <c r="I326" t="s">
        <v>17</v>
      </c>
      <c r="J326" t="s">
        <v>17</v>
      </c>
      <c r="K326" t="s">
        <v>17</v>
      </c>
      <c r="L326" t="s">
        <v>17</v>
      </c>
      <c r="O326" s="45" t="s">
        <v>1305</v>
      </c>
      <c r="P326" t="s">
        <v>37</v>
      </c>
      <c r="Q326" s="4">
        <v>0</v>
      </c>
      <c r="R326">
        <f t="shared" si="28"/>
        <v>0</v>
      </c>
      <c r="S326">
        <f t="shared" si="29"/>
        <v>0</v>
      </c>
      <c r="T326">
        <f t="shared" si="30"/>
        <v>0</v>
      </c>
      <c r="U326">
        <f t="shared" si="31"/>
        <v>0</v>
      </c>
      <c r="V326">
        <f t="shared" si="32"/>
        <v>0</v>
      </c>
      <c r="W326">
        <v>620000</v>
      </c>
    </row>
    <row r="327" spans="1:23" x14ac:dyDescent="0.35">
      <c r="A327" t="s">
        <v>4</v>
      </c>
      <c r="B327" s="45" t="s">
        <v>1305</v>
      </c>
      <c r="C327" t="s">
        <v>5</v>
      </c>
      <c r="D327" t="s">
        <v>6</v>
      </c>
      <c r="E327" t="s">
        <v>42</v>
      </c>
      <c r="F327" t="s">
        <v>17</v>
      </c>
      <c r="G327" t="s">
        <v>17</v>
      </c>
      <c r="H327" t="s">
        <v>17</v>
      </c>
      <c r="I327" t="s">
        <v>17</v>
      </c>
      <c r="J327" t="s">
        <v>17</v>
      </c>
      <c r="K327" t="s">
        <v>17</v>
      </c>
      <c r="L327" t="s">
        <v>17</v>
      </c>
      <c r="O327" s="45" t="s">
        <v>1305</v>
      </c>
      <c r="P327" t="s">
        <v>42</v>
      </c>
      <c r="Q327" s="4">
        <v>0</v>
      </c>
      <c r="R327">
        <f t="shared" si="28"/>
        <v>0</v>
      </c>
      <c r="S327">
        <f t="shared" si="29"/>
        <v>0</v>
      </c>
      <c r="T327">
        <f t="shared" si="30"/>
        <v>0</v>
      </c>
      <c r="U327">
        <f t="shared" si="31"/>
        <v>0</v>
      </c>
      <c r="V327">
        <f t="shared" si="32"/>
        <v>0</v>
      </c>
      <c r="W327">
        <v>620000</v>
      </c>
    </row>
    <row r="328" spans="1:23" x14ac:dyDescent="0.35">
      <c r="A328" t="s">
        <v>4</v>
      </c>
      <c r="B328" s="45" t="s">
        <v>1305</v>
      </c>
      <c r="C328" t="s">
        <v>5</v>
      </c>
      <c r="D328" t="s">
        <v>6</v>
      </c>
      <c r="E328" t="s">
        <v>43</v>
      </c>
      <c r="F328" t="s">
        <v>17</v>
      </c>
      <c r="G328" t="s">
        <v>17</v>
      </c>
      <c r="H328" t="s">
        <v>17</v>
      </c>
      <c r="I328" t="s">
        <v>17</v>
      </c>
      <c r="J328" t="s">
        <v>17</v>
      </c>
      <c r="K328" t="s">
        <v>17</v>
      </c>
      <c r="L328" t="s">
        <v>17</v>
      </c>
      <c r="O328" s="45" t="s">
        <v>1305</v>
      </c>
      <c r="P328" t="s">
        <v>43</v>
      </c>
      <c r="Q328" s="4">
        <v>0</v>
      </c>
      <c r="R328">
        <f t="shared" si="28"/>
        <v>0</v>
      </c>
      <c r="S328">
        <f t="shared" si="29"/>
        <v>0</v>
      </c>
      <c r="T328">
        <f t="shared" si="30"/>
        <v>0</v>
      </c>
      <c r="U328">
        <f t="shared" si="31"/>
        <v>0</v>
      </c>
      <c r="V328">
        <f t="shared" si="32"/>
        <v>0</v>
      </c>
      <c r="W328">
        <v>620000</v>
      </c>
    </row>
    <row r="329" spans="1:23" x14ac:dyDescent="0.35">
      <c r="A329" t="s">
        <v>4</v>
      </c>
      <c r="B329" s="45" t="s">
        <v>1305</v>
      </c>
      <c r="C329" t="s">
        <v>5</v>
      </c>
      <c r="D329" t="s">
        <v>6</v>
      </c>
      <c r="E329" t="s">
        <v>44</v>
      </c>
      <c r="F329" t="s">
        <v>17</v>
      </c>
      <c r="G329" t="s">
        <v>17</v>
      </c>
      <c r="H329" t="s">
        <v>17</v>
      </c>
      <c r="I329" t="s">
        <v>17</v>
      </c>
      <c r="J329" t="s">
        <v>17</v>
      </c>
      <c r="K329" t="s">
        <v>17</v>
      </c>
      <c r="L329" t="s">
        <v>17</v>
      </c>
      <c r="O329" s="45" t="s">
        <v>1305</v>
      </c>
      <c r="P329" t="s">
        <v>44</v>
      </c>
      <c r="Q329" s="4">
        <v>0</v>
      </c>
      <c r="R329">
        <f t="shared" si="28"/>
        <v>0</v>
      </c>
      <c r="S329">
        <f t="shared" si="29"/>
        <v>0</v>
      </c>
      <c r="T329">
        <f t="shared" si="30"/>
        <v>0</v>
      </c>
      <c r="U329">
        <f t="shared" si="31"/>
        <v>0</v>
      </c>
      <c r="V329">
        <f t="shared" si="32"/>
        <v>0</v>
      </c>
      <c r="W329">
        <v>620000</v>
      </c>
    </row>
    <row r="330" spans="1:23" x14ac:dyDescent="0.35">
      <c r="A330" t="s">
        <v>4</v>
      </c>
      <c r="B330" s="45" t="s">
        <v>1305</v>
      </c>
      <c r="C330" t="s">
        <v>5</v>
      </c>
      <c r="D330" t="s">
        <v>6</v>
      </c>
      <c r="E330" t="s">
        <v>40</v>
      </c>
      <c r="F330" t="s">
        <v>17</v>
      </c>
      <c r="G330" t="s">
        <v>17</v>
      </c>
      <c r="H330" t="s">
        <v>17</v>
      </c>
      <c r="I330" t="s">
        <v>17</v>
      </c>
      <c r="J330" t="s">
        <v>17</v>
      </c>
      <c r="K330" t="s">
        <v>17</v>
      </c>
      <c r="L330" t="s">
        <v>17</v>
      </c>
      <c r="O330" s="45" t="s">
        <v>1305</v>
      </c>
      <c r="P330" t="s">
        <v>40</v>
      </c>
      <c r="Q330" s="4">
        <v>0</v>
      </c>
      <c r="R330">
        <f t="shared" si="28"/>
        <v>0</v>
      </c>
      <c r="S330">
        <f t="shared" si="29"/>
        <v>0</v>
      </c>
      <c r="T330">
        <f t="shared" si="30"/>
        <v>0</v>
      </c>
      <c r="U330">
        <f t="shared" si="31"/>
        <v>0</v>
      </c>
      <c r="V330">
        <f t="shared" si="32"/>
        <v>0</v>
      </c>
      <c r="W330">
        <v>620000</v>
      </c>
    </row>
    <row r="331" spans="1:23" x14ac:dyDescent="0.35">
      <c r="A331" t="s">
        <v>4</v>
      </c>
      <c r="B331" s="45" t="s">
        <v>1305</v>
      </c>
      <c r="C331" t="s">
        <v>5</v>
      </c>
      <c r="D331" t="s">
        <v>6</v>
      </c>
      <c r="E331" t="s">
        <v>21</v>
      </c>
      <c r="F331" t="s">
        <v>17</v>
      </c>
      <c r="G331" t="s">
        <v>17</v>
      </c>
      <c r="H331" t="s">
        <v>17</v>
      </c>
      <c r="I331" t="s">
        <v>17</v>
      </c>
      <c r="J331" t="s">
        <v>31</v>
      </c>
      <c r="K331" t="s">
        <v>31</v>
      </c>
      <c r="L331" t="s">
        <v>17</v>
      </c>
      <c r="O331" s="45" t="s">
        <v>1305</v>
      </c>
      <c r="P331" t="s">
        <v>21</v>
      </c>
      <c r="Q331" s="4">
        <v>0</v>
      </c>
      <c r="R331">
        <f t="shared" si="28"/>
        <v>0</v>
      </c>
      <c r="S331">
        <f t="shared" si="29"/>
        <v>0</v>
      </c>
      <c r="T331">
        <f t="shared" si="30"/>
        <v>100</v>
      </c>
      <c r="U331">
        <f t="shared" si="31"/>
        <v>100</v>
      </c>
      <c r="V331">
        <f t="shared" si="32"/>
        <v>0</v>
      </c>
      <c r="W331">
        <v>620000</v>
      </c>
    </row>
    <row r="332" spans="1:23" x14ac:dyDescent="0.35">
      <c r="A332" t="s">
        <v>4</v>
      </c>
      <c r="B332" s="45" t="s">
        <v>1305</v>
      </c>
      <c r="C332" t="s">
        <v>5</v>
      </c>
      <c r="D332" t="s">
        <v>6</v>
      </c>
      <c r="E332" t="s">
        <v>24</v>
      </c>
      <c r="F332" t="s">
        <v>17</v>
      </c>
      <c r="G332" t="s">
        <v>17</v>
      </c>
      <c r="H332" t="s">
        <v>17</v>
      </c>
      <c r="I332" t="s">
        <v>17</v>
      </c>
      <c r="J332" t="s">
        <v>31</v>
      </c>
      <c r="K332" t="s">
        <v>31</v>
      </c>
      <c r="L332" t="s">
        <v>17</v>
      </c>
      <c r="O332" s="45" t="s">
        <v>1305</v>
      </c>
      <c r="P332" t="s">
        <v>24</v>
      </c>
      <c r="Q332" s="4">
        <v>0</v>
      </c>
      <c r="R332">
        <f t="shared" si="28"/>
        <v>0</v>
      </c>
      <c r="S332">
        <f t="shared" si="29"/>
        <v>0</v>
      </c>
      <c r="T332">
        <f t="shared" si="30"/>
        <v>100</v>
      </c>
      <c r="U332">
        <f t="shared" si="31"/>
        <v>100</v>
      </c>
      <c r="V332">
        <f t="shared" si="32"/>
        <v>0</v>
      </c>
      <c r="W332">
        <v>620000</v>
      </c>
    </row>
    <row r="333" spans="1:23" x14ac:dyDescent="0.35">
      <c r="A333" t="s">
        <v>4</v>
      </c>
      <c r="B333" s="45" t="s">
        <v>1305</v>
      </c>
      <c r="C333" t="s">
        <v>5</v>
      </c>
      <c r="D333" t="s">
        <v>6</v>
      </c>
      <c r="E333" t="s">
        <v>20</v>
      </c>
      <c r="F333" t="s">
        <v>17</v>
      </c>
      <c r="G333" t="s">
        <v>17</v>
      </c>
      <c r="H333" t="s">
        <v>17</v>
      </c>
      <c r="I333" t="s">
        <v>17</v>
      </c>
      <c r="J333" t="s">
        <v>31</v>
      </c>
      <c r="K333" t="s">
        <v>31</v>
      </c>
      <c r="L333" t="s">
        <v>17</v>
      </c>
      <c r="O333" s="45" t="s">
        <v>1305</v>
      </c>
      <c r="P333" t="s">
        <v>20</v>
      </c>
      <c r="Q333" s="4">
        <v>0</v>
      </c>
      <c r="R333">
        <f t="shared" si="28"/>
        <v>0</v>
      </c>
      <c r="S333">
        <f t="shared" si="29"/>
        <v>0</v>
      </c>
      <c r="T333">
        <f t="shared" si="30"/>
        <v>100</v>
      </c>
      <c r="U333">
        <f t="shared" si="31"/>
        <v>100</v>
      </c>
      <c r="V333">
        <f t="shared" si="32"/>
        <v>0</v>
      </c>
      <c r="W333">
        <v>620000</v>
      </c>
    </row>
    <row r="334" spans="1:23" x14ac:dyDescent="0.35">
      <c r="A334" t="s">
        <v>4</v>
      </c>
      <c r="B334" s="45" t="s">
        <v>1305</v>
      </c>
      <c r="C334" t="s">
        <v>5</v>
      </c>
      <c r="D334" t="s">
        <v>6</v>
      </c>
      <c r="E334" t="s">
        <v>18</v>
      </c>
      <c r="F334" t="s">
        <v>17</v>
      </c>
      <c r="G334" t="s">
        <v>17</v>
      </c>
      <c r="H334" t="s">
        <v>17</v>
      </c>
      <c r="I334" t="s">
        <v>17</v>
      </c>
      <c r="J334" t="s">
        <v>31</v>
      </c>
      <c r="K334" t="s">
        <v>31</v>
      </c>
      <c r="L334" t="s">
        <v>17</v>
      </c>
      <c r="O334" s="45" t="s">
        <v>1305</v>
      </c>
      <c r="P334" t="s">
        <v>18</v>
      </c>
      <c r="Q334" s="4">
        <v>0</v>
      </c>
      <c r="R334">
        <f t="shared" si="28"/>
        <v>0</v>
      </c>
      <c r="S334">
        <f t="shared" si="29"/>
        <v>0</v>
      </c>
      <c r="T334">
        <f t="shared" si="30"/>
        <v>100</v>
      </c>
      <c r="U334">
        <f t="shared" si="31"/>
        <v>100</v>
      </c>
      <c r="V334">
        <f t="shared" si="32"/>
        <v>0</v>
      </c>
      <c r="W334">
        <v>620000</v>
      </c>
    </row>
    <row r="335" spans="1:23" x14ac:dyDescent="0.35">
      <c r="A335" t="s">
        <v>4</v>
      </c>
      <c r="B335" s="45" t="s">
        <v>1305</v>
      </c>
      <c r="C335" t="s">
        <v>5</v>
      </c>
      <c r="D335" t="s">
        <v>6</v>
      </c>
      <c r="E335" t="s">
        <v>22</v>
      </c>
      <c r="F335" t="s">
        <v>17</v>
      </c>
      <c r="G335" t="s">
        <v>17</v>
      </c>
      <c r="H335" t="s">
        <v>17</v>
      </c>
      <c r="I335" t="s">
        <v>17</v>
      </c>
      <c r="J335" t="s">
        <v>31</v>
      </c>
      <c r="K335" t="s">
        <v>31</v>
      </c>
      <c r="L335" t="s">
        <v>17</v>
      </c>
      <c r="O335" s="45" t="s">
        <v>1305</v>
      </c>
      <c r="P335" t="s">
        <v>22</v>
      </c>
      <c r="Q335" s="4">
        <v>0</v>
      </c>
      <c r="R335">
        <f t="shared" si="28"/>
        <v>0</v>
      </c>
      <c r="S335">
        <f t="shared" si="29"/>
        <v>0</v>
      </c>
      <c r="T335">
        <f t="shared" si="30"/>
        <v>100</v>
      </c>
      <c r="U335">
        <f t="shared" si="31"/>
        <v>100</v>
      </c>
      <c r="V335">
        <f t="shared" si="32"/>
        <v>0</v>
      </c>
      <c r="W335">
        <v>620000</v>
      </c>
    </row>
    <row r="336" spans="1:23" x14ac:dyDescent="0.35">
      <c r="A336" t="s">
        <v>4</v>
      </c>
      <c r="B336" s="45" t="s">
        <v>1305</v>
      </c>
      <c r="C336" t="s">
        <v>5</v>
      </c>
      <c r="D336" t="s">
        <v>6</v>
      </c>
      <c r="E336" t="s">
        <v>23</v>
      </c>
      <c r="F336" t="s">
        <v>17</v>
      </c>
      <c r="G336" t="s">
        <v>17</v>
      </c>
      <c r="H336" t="s">
        <v>17</v>
      </c>
      <c r="I336" t="s">
        <v>17</v>
      </c>
      <c r="J336" t="s">
        <v>31</v>
      </c>
      <c r="K336" t="s">
        <v>31</v>
      </c>
      <c r="L336" t="s">
        <v>17</v>
      </c>
      <c r="O336" s="45" t="s">
        <v>1305</v>
      </c>
      <c r="P336" t="s">
        <v>23</v>
      </c>
      <c r="Q336" s="4">
        <v>0</v>
      </c>
      <c r="R336">
        <f t="shared" si="28"/>
        <v>0</v>
      </c>
      <c r="S336">
        <f t="shared" si="29"/>
        <v>0</v>
      </c>
      <c r="T336">
        <f t="shared" si="30"/>
        <v>100</v>
      </c>
      <c r="U336">
        <f t="shared" si="31"/>
        <v>100</v>
      </c>
      <c r="V336">
        <f t="shared" si="32"/>
        <v>0</v>
      </c>
      <c r="W336">
        <v>620000</v>
      </c>
    </row>
    <row r="337" spans="1:23" x14ac:dyDescent="0.35">
      <c r="A337" t="s">
        <v>4</v>
      </c>
      <c r="B337" s="45" t="s">
        <v>1305</v>
      </c>
      <c r="C337" t="s">
        <v>5</v>
      </c>
      <c r="D337" t="s">
        <v>6</v>
      </c>
      <c r="E337" t="s">
        <v>26</v>
      </c>
      <c r="F337" t="s">
        <v>17</v>
      </c>
      <c r="G337" t="s">
        <v>17</v>
      </c>
      <c r="H337" t="s">
        <v>17</v>
      </c>
      <c r="I337" t="s">
        <v>17</v>
      </c>
      <c r="J337" t="s">
        <v>31</v>
      </c>
      <c r="K337" t="s">
        <v>31</v>
      </c>
      <c r="L337" t="s">
        <v>17</v>
      </c>
      <c r="O337" s="45" t="s">
        <v>1305</v>
      </c>
      <c r="P337" t="s">
        <v>26</v>
      </c>
      <c r="Q337" s="4">
        <v>0</v>
      </c>
      <c r="R337">
        <f t="shared" si="28"/>
        <v>0</v>
      </c>
      <c r="S337">
        <f t="shared" si="29"/>
        <v>0</v>
      </c>
      <c r="T337">
        <f t="shared" si="30"/>
        <v>100</v>
      </c>
      <c r="U337">
        <f t="shared" si="31"/>
        <v>100</v>
      </c>
      <c r="V337">
        <f t="shared" si="32"/>
        <v>0</v>
      </c>
      <c r="W337">
        <v>620000</v>
      </c>
    </row>
    <row r="338" spans="1:23" x14ac:dyDescent="0.35">
      <c r="A338" t="s">
        <v>4</v>
      </c>
      <c r="B338" s="45" t="s">
        <v>1305</v>
      </c>
      <c r="C338" t="s">
        <v>5</v>
      </c>
      <c r="D338" t="s">
        <v>6</v>
      </c>
      <c r="E338" t="s">
        <v>25</v>
      </c>
      <c r="F338" t="s">
        <v>17</v>
      </c>
      <c r="G338" t="s">
        <v>17</v>
      </c>
      <c r="H338" t="s">
        <v>17</v>
      </c>
      <c r="I338" t="s">
        <v>17</v>
      </c>
      <c r="J338" t="s">
        <v>31</v>
      </c>
      <c r="K338" t="s">
        <v>31</v>
      </c>
      <c r="L338" t="s">
        <v>17</v>
      </c>
      <c r="O338" s="45" t="s">
        <v>1305</v>
      </c>
      <c r="P338" t="s">
        <v>25</v>
      </c>
      <c r="Q338" s="4">
        <v>0</v>
      </c>
      <c r="R338">
        <f t="shared" si="28"/>
        <v>0</v>
      </c>
      <c r="S338">
        <f t="shared" si="29"/>
        <v>0</v>
      </c>
      <c r="T338">
        <f t="shared" si="30"/>
        <v>100</v>
      </c>
      <c r="U338">
        <f t="shared" si="31"/>
        <v>100</v>
      </c>
      <c r="V338">
        <f t="shared" si="32"/>
        <v>0</v>
      </c>
      <c r="W338">
        <v>620000</v>
      </c>
    </row>
    <row r="339" spans="1:23" x14ac:dyDescent="0.35">
      <c r="A339" t="s">
        <v>4</v>
      </c>
      <c r="B339" s="45" t="s">
        <v>1305</v>
      </c>
      <c r="C339" t="s">
        <v>5</v>
      </c>
      <c r="D339" t="s">
        <v>6</v>
      </c>
      <c r="E339" t="s">
        <v>29</v>
      </c>
      <c r="F339" t="s">
        <v>17</v>
      </c>
      <c r="G339" t="s">
        <v>17</v>
      </c>
      <c r="H339" t="s">
        <v>17</v>
      </c>
      <c r="I339" t="s">
        <v>17</v>
      </c>
      <c r="J339" t="s">
        <v>31</v>
      </c>
      <c r="K339" t="s">
        <v>31</v>
      </c>
      <c r="L339" t="s">
        <v>17</v>
      </c>
      <c r="O339" s="45" t="s">
        <v>1305</v>
      </c>
      <c r="P339" t="s">
        <v>29</v>
      </c>
      <c r="Q339" s="4">
        <v>0</v>
      </c>
      <c r="R339">
        <f t="shared" si="28"/>
        <v>0</v>
      </c>
      <c r="S339">
        <f t="shared" si="29"/>
        <v>0</v>
      </c>
      <c r="T339">
        <f t="shared" si="30"/>
        <v>100</v>
      </c>
      <c r="U339">
        <f t="shared" si="31"/>
        <v>100</v>
      </c>
      <c r="V339">
        <f t="shared" si="32"/>
        <v>0</v>
      </c>
      <c r="W339">
        <v>620000</v>
      </c>
    </row>
    <row r="340" spans="1:23" x14ac:dyDescent="0.35">
      <c r="A340" t="s">
        <v>4</v>
      </c>
      <c r="B340" s="45" t="s">
        <v>1339</v>
      </c>
      <c r="C340" t="s">
        <v>5</v>
      </c>
      <c r="D340" t="s">
        <v>7</v>
      </c>
      <c r="E340" t="s">
        <v>19</v>
      </c>
      <c r="F340" t="s">
        <v>17</v>
      </c>
      <c r="G340" t="s">
        <v>17</v>
      </c>
      <c r="H340" t="s">
        <v>17</v>
      </c>
      <c r="I340" t="s">
        <v>17</v>
      </c>
      <c r="J340" t="s">
        <v>17</v>
      </c>
      <c r="K340" t="s">
        <v>17</v>
      </c>
      <c r="L340" t="s">
        <v>17</v>
      </c>
      <c r="O340" s="45" t="s">
        <v>1339</v>
      </c>
      <c r="P340" t="s">
        <v>19</v>
      </c>
      <c r="Q340" s="4">
        <v>0</v>
      </c>
      <c r="R340">
        <f t="shared" si="28"/>
        <v>0</v>
      </c>
      <c r="S340">
        <f t="shared" si="29"/>
        <v>0</v>
      </c>
      <c r="T340">
        <f t="shared" si="30"/>
        <v>0</v>
      </c>
      <c r="U340">
        <f t="shared" si="31"/>
        <v>0</v>
      </c>
      <c r="V340">
        <f t="shared" si="32"/>
        <v>0</v>
      </c>
      <c r="W340">
        <v>620000</v>
      </c>
    </row>
    <row r="341" spans="1:23" x14ac:dyDescent="0.35">
      <c r="A341" t="s">
        <v>4</v>
      </c>
      <c r="B341" s="45" t="s">
        <v>1339</v>
      </c>
      <c r="C341" t="s">
        <v>5</v>
      </c>
      <c r="D341" t="s">
        <v>7</v>
      </c>
      <c r="E341" t="s">
        <v>39</v>
      </c>
      <c r="F341" t="s">
        <v>17</v>
      </c>
      <c r="G341" t="s">
        <v>17</v>
      </c>
      <c r="H341" t="s">
        <v>17</v>
      </c>
      <c r="I341" t="s">
        <v>17</v>
      </c>
      <c r="J341" t="s">
        <v>17</v>
      </c>
      <c r="K341" t="s">
        <v>17</v>
      </c>
      <c r="L341" t="s">
        <v>17</v>
      </c>
      <c r="O341" s="45" t="s">
        <v>1339</v>
      </c>
      <c r="P341" t="s">
        <v>39</v>
      </c>
      <c r="Q341" s="4">
        <v>0</v>
      </c>
      <c r="R341">
        <f t="shared" si="28"/>
        <v>0</v>
      </c>
      <c r="S341">
        <f t="shared" si="29"/>
        <v>0</v>
      </c>
      <c r="T341">
        <f t="shared" si="30"/>
        <v>0</v>
      </c>
      <c r="U341">
        <f t="shared" si="31"/>
        <v>0</v>
      </c>
      <c r="V341">
        <f t="shared" si="32"/>
        <v>0</v>
      </c>
      <c r="W341">
        <v>620000</v>
      </c>
    </row>
    <row r="342" spans="1:23" x14ac:dyDescent="0.35">
      <c r="A342" t="s">
        <v>4</v>
      </c>
      <c r="B342" s="45" t="s">
        <v>1339</v>
      </c>
      <c r="C342" t="s">
        <v>5</v>
      </c>
      <c r="D342" t="s">
        <v>7</v>
      </c>
      <c r="E342" t="s">
        <v>37</v>
      </c>
      <c r="F342" t="s">
        <v>17</v>
      </c>
      <c r="G342" t="s">
        <v>17</v>
      </c>
      <c r="H342" t="s">
        <v>17</v>
      </c>
      <c r="I342" t="s">
        <v>17</v>
      </c>
      <c r="J342" t="s">
        <v>17</v>
      </c>
      <c r="K342" t="s">
        <v>17</v>
      </c>
      <c r="L342" t="s">
        <v>17</v>
      </c>
      <c r="O342" s="45" t="s">
        <v>1339</v>
      </c>
      <c r="P342" t="s">
        <v>37</v>
      </c>
      <c r="Q342" s="4">
        <v>0</v>
      </c>
      <c r="R342">
        <f t="shared" si="28"/>
        <v>0</v>
      </c>
      <c r="S342">
        <f t="shared" si="29"/>
        <v>0</v>
      </c>
      <c r="T342">
        <f t="shared" si="30"/>
        <v>0</v>
      </c>
      <c r="U342">
        <f t="shared" si="31"/>
        <v>0</v>
      </c>
      <c r="V342">
        <f t="shared" si="32"/>
        <v>0</v>
      </c>
      <c r="W342">
        <v>620000</v>
      </c>
    </row>
    <row r="343" spans="1:23" x14ac:dyDescent="0.35">
      <c r="A343" t="s">
        <v>4</v>
      </c>
      <c r="B343" s="45" t="s">
        <v>1339</v>
      </c>
      <c r="C343" t="s">
        <v>5</v>
      </c>
      <c r="D343" t="s">
        <v>7</v>
      </c>
      <c r="E343" t="s">
        <v>42</v>
      </c>
      <c r="F343" t="s">
        <v>17</v>
      </c>
      <c r="G343" t="s">
        <v>17</v>
      </c>
      <c r="H343" t="s">
        <v>17</v>
      </c>
      <c r="I343" t="s">
        <v>17</v>
      </c>
      <c r="J343" t="s">
        <v>17</v>
      </c>
      <c r="K343" t="s">
        <v>17</v>
      </c>
      <c r="L343" t="s">
        <v>17</v>
      </c>
      <c r="O343" s="45" t="s">
        <v>1339</v>
      </c>
      <c r="P343" t="s">
        <v>42</v>
      </c>
      <c r="Q343" s="4">
        <v>0</v>
      </c>
      <c r="R343">
        <f t="shared" si="28"/>
        <v>0</v>
      </c>
      <c r="S343">
        <f t="shared" si="29"/>
        <v>0</v>
      </c>
      <c r="T343">
        <f t="shared" si="30"/>
        <v>0</v>
      </c>
      <c r="U343">
        <f t="shared" si="31"/>
        <v>0</v>
      </c>
      <c r="V343">
        <f t="shared" si="32"/>
        <v>0</v>
      </c>
      <c r="W343">
        <v>620000</v>
      </c>
    </row>
    <row r="344" spans="1:23" x14ac:dyDescent="0.35">
      <c r="A344" t="s">
        <v>4</v>
      </c>
      <c r="B344" s="45" t="s">
        <v>1339</v>
      </c>
      <c r="C344" t="s">
        <v>5</v>
      </c>
      <c r="D344" t="s">
        <v>7</v>
      </c>
      <c r="E344" t="s">
        <v>43</v>
      </c>
      <c r="F344" t="s">
        <v>17</v>
      </c>
      <c r="G344" t="s">
        <v>17</v>
      </c>
      <c r="H344" t="s">
        <v>17</v>
      </c>
      <c r="I344" t="s">
        <v>17</v>
      </c>
      <c r="J344" t="s">
        <v>17</v>
      </c>
      <c r="K344" t="s">
        <v>17</v>
      </c>
      <c r="L344" t="s">
        <v>17</v>
      </c>
      <c r="O344" s="45" t="s">
        <v>1339</v>
      </c>
      <c r="P344" t="s">
        <v>43</v>
      </c>
      <c r="Q344" s="4">
        <v>0</v>
      </c>
      <c r="R344">
        <f t="shared" si="28"/>
        <v>0</v>
      </c>
      <c r="S344">
        <f t="shared" si="29"/>
        <v>0</v>
      </c>
      <c r="T344">
        <f t="shared" si="30"/>
        <v>0</v>
      </c>
      <c r="U344">
        <f t="shared" si="31"/>
        <v>0</v>
      </c>
      <c r="V344">
        <f t="shared" si="32"/>
        <v>0</v>
      </c>
      <c r="W344">
        <v>620000</v>
      </c>
    </row>
    <row r="345" spans="1:23" x14ac:dyDescent="0.35">
      <c r="A345" t="s">
        <v>4</v>
      </c>
      <c r="B345" s="45" t="s">
        <v>1339</v>
      </c>
      <c r="C345" t="s">
        <v>5</v>
      </c>
      <c r="D345" t="s">
        <v>7</v>
      </c>
      <c r="E345" t="s">
        <v>44</v>
      </c>
      <c r="F345" t="s">
        <v>17</v>
      </c>
      <c r="G345" t="s">
        <v>17</v>
      </c>
      <c r="H345" t="s">
        <v>17</v>
      </c>
      <c r="I345" t="s">
        <v>17</v>
      </c>
      <c r="J345" t="s">
        <v>17</v>
      </c>
      <c r="K345" t="s">
        <v>17</v>
      </c>
      <c r="L345" t="s">
        <v>17</v>
      </c>
      <c r="O345" s="45" t="s">
        <v>1339</v>
      </c>
      <c r="P345" t="s">
        <v>44</v>
      </c>
      <c r="Q345" s="4">
        <v>0</v>
      </c>
      <c r="R345">
        <f t="shared" si="28"/>
        <v>0</v>
      </c>
      <c r="S345">
        <f t="shared" si="29"/>
        <v>0</v>
      </c>
      <c r="T345">
        <f t="shared" si="30"/>
        <v>0</v>
      </c>
      <c r="U345">
        <f t="shared" si="31"/>
        <v>0</v>
      </c>
      <c r="V345">
        <f t="shared" si="32"/>
        <v>0</v>
      </c>
      <c r="W345">
        <v>620000</v>
      </c>
    </row>
    <row r="346" spans="1:23" x14ac:dyDescent="0.35">
      <c r="A346" t="s">
        <v>4</v>
      </c>
      <c r="B346" s="45" t="s">
        <v>1339</v>
      </c>
      <c r="C346" t="s">
        <v>5</v>
      </c>
      <c r="D346" t="s">
        <v>7</v>
      </c>
      <c r="E346" t="s">
        <v>40</v>
      </c>
      <c r="F346" t="s">
        <v>17</v>
      </c>
      <c r="G346" t="s">
        <v>17</v>
      </c>
      <c r="H346" t="s">
        <v>17</v>
      </c>
      <c r="I346" t="s">
        <v>17</v>
      </c>
      <c r="J346" t="s">
        <v>17</v>
      </c>
      <c r="K346" t="s">
        <v>17</v>
      </c>
      <c r="L346" t="s">
        <v>17</v>
      </c>
      <c r="O346" s="45" t="s">
        <v>1339</v>
      </c>
      <c r="P346" t="s">
        <v>40</v>
      </c>
      <c r="Q346" s="4">
        <v>0</v>
      </c>
      <c r="R346">
        <f t="shared" si="28"/>
        <v>0</v>
      </c>
      <c r="S346">
        <f t="shared" si="29"/>
        <v>0</v>
      </c>
      <c r="T346">
        <f t="shared" si="30"/>
        <v>0</v>
      </c>
      <c r="U346">
        <f t="shared" si="31"/>
        <v>0</v>
      </c>
      <c r="V346">
        <f t="shared" si="32"/>
        <v>0</v>
      </c>
      <c r="W346">
        <v>620000</v>
      </c>
    </row>
    <row r="347" spans="1:23" x14ac:dyDescent="0.35">
      <c r="A347" t="s">
        <v>4</v>
      </c>
      <c r="B347" s="45" t="s">
        <v>1339</v>
      </c>
      <c r="C347" t="s">
        <v>5</v>
      </c>
      <c r="D347" t="s">
        <v>7</v>
      </c>
      <c r="E347" t="s">
        <v>21</v>
      </c>
      <c r="F347" t="s">
        <v>17</v>
      </c>
      <c r="G347" t="s">
        <v>17</v>
      </c>
      <c r="H347" t="s">
        <v>17</v>
      </c>
      <c r="I347" t="s">
        <v>17</v>
      </c>
      <c r="J347" t="s">
        <v>17</v>
      </c>
      <c r="K347" t="s">
        <v>17</v>
      </c>
      <c r="L347" t="s">
        <v>17</v>
      </c>
      <c r="O347" s="45" t="s">
        <v>1339</v>
      </c>
      <c r="P347" t="s">
        <v>21</v>
      </c>
      <c r="Q347" s="4">
        <v>0</v>
      </c>
      <c r="R347">
        <f t="shared" si="28"/>
        <v>0</v>
      </c>
      <c r="S347">
        <f t="shared" si="29"/>
        <v>0</v>
      </c>
      <c r="T347">
        <f t="shared" si="30"/>
        <v>0</v>
      </c>
      <c r="U347">
        <f t="shared" si="31"/>
        <v>0</v>
      </c>
      <c r="V347">
        <f t="shared" si="32"/>
        <v>0</v>
      </c>
      <c r="W347">
        <v>620000</v>
      </c>
    </row>
    <row r="348" spans="1:23" x14ac:dyDescent="0.35">
      <c r="A348" t="s">
        <v>4</v>
      </c>
      <c r="B348" s="45" t="s">
        <v>1339</v>
      </c>
      <c r="C348" t="s">
        <v>5</v>
      </c>
      <c r="D348" t="s">
        <v>7</v>
      </c>
      <c r="E348" t="s">
        <v>24</v>
      </c>
      <c r="F348" t="s">
        <v>17</v>
      </c>
      <c r="G348" t="s">
        <v>17</v>
      </c>
      <c r="H348" t="s">
        <v>17</v>
      </c>
      <c r="I348" t="s">
        <v>17</v>
      </c>
      <c r="J348" t="s">
        <v>17</v>
      </c>
      <c r="K348" t="s">
        <v>17</v>
      </c>
      <c r="L348" t="s">
        <v>17</v>
      </c>
      <c r="O348" s="45" t="s">
        <v>1339</v>
      </c>
      <c r="P348" t="s">
        <v>24</v>
      </c>
      <c r="Q348" s="4">
        <v>0</v>
      </c>
      <c r="R348">
        <f t="shared" si="28"/>
        <v>0</v>
      </c>
      <c r="S348">
        <f t="shared" si="29"/>
        <v>0</v>
      </c>
      <c r="T348">
        <f t="shared" si="30"/>
        <v>0</v>
      </c>
      <c r="U348">
        <f t="shared" si="31"/>
        <v>0</v>
      </c>
      <c r="V348">
        <f t="shared" si="32"/>
        <v>0</v>
      </c>
      <c r="W348">
        <v>620000</v>
      </c>
    </row>
    <row r="349" spans="1:23" x14ac:dyDescent="0.35">
      <c r="A349" t="s">
        <v>4</v>
      </c>
      <c r="B349" s="45" t="s">
        <v>1339</v>
      </c>
      <c r="C349" t="s">
        <v>5</v>
      </c>
      <c r="D349" t="s">
        <v>7</v>
      </c>
      <c r="E349" t="s">
        <v>20</v>
      </c>
      <c r="F349" t="s">
        <v>17</v>
      </c>
      <c r="G349" t="s">
        <v>17</v>
      </c>
      <c r="H349" t="s">
        <v>17</v>
      </c>
      <c r="I349" t="s">
        <v>17</v>
      </c>
      <c r="J349" t="s">
        <v>17</v>
      </c>
      <c r="K349" t="s">
        <v>17</v>
      </c>
      <c r="L349" t="s">
        <v>17</v>
      </c>
      <c r="O349" s="45" t="s">
        <v>1339</v>
      </c>
      <c r="P349" t="s">
        <v>20</v>
      </c>
      <c r="Q349" s="4">
        <v>0</v>
      </c>
      <c r="R349">
        <f t="shared" si="28"/>
        <v>0</v>
      </c>
      <c r="S349">
        <f t="shared" si="29"/>
        <v>0</v>
      </c>
      <c r="T349">
        <f t="shared" si="30"/>
        <v>0</v>
      </c>
      <c r="U349">
        <f t="shared" si="31"/>
        <v>0</v>
      </c>
      <c r="V349">
        <f t="shared" si="32"/>
        <v>0</v>
      </c>
      <c r="W349">
        <v>620000</v>
      </c>
    </row>
    <row r="350" spans="1:23" x14ac:dyDescent="0.35">
      <c r="A350" t="s">
        <v>4</v>
      </c>
      <c r="B350" s="45" t="s">
        <v>1339</v>
      </c>
      <c r="C350" t="s">
        <v>5</v>
      </c>
      <c r="D350" t="s">
        <v>7</v>
      </c>
      <c r="E350" t="s">
        <v>18</v>
      </c>
      <c r="F350" t="s">
        <v>17</v>
      </c>
      <c r="G350" t="s">
        <v>17</v>
      </c>
      <c r="H350" t="s">
        <v>17</v>
      </c>
      <c r="I350" t="s">
        <v>17</v>
      </c>
      <c r="J350" t="s">
        <v>17</v>
      </c>
      <c r="K350" t="s">
        <v>17</v>
      </c>
      <c r="L350" t="s">
        <v>17</v>
      </c>
      <c r="O350" s="45" t="s">
        <v>1339</v>
      </c>
      <c r="P350" t="s">
        <v>18</v>
      </c>
      <c r="Q350" s="4">
        <v>0</v>
      </c>
      <c r="R350">
        <f t="shared" si="28"/>
        <v>0</v>
      </c>
      <c r="S350">
        <f t="shared" si="29"/>
        <v>0</v>
      </c>
      <c r="T350">
        <f t="shared" si="30"/>
        <v>0</v>
      </c>
      <c r="U350">
        <f t="shared" si="31"/>
        <v>0</v>
      </c>
      <c r="V350">
        <f t="shared" si="32"/>
        <v>0</v>
      </c>
      <c r="W350">
        <v>620000</v>
      </c>
    </row>
    <row r="351" spans="1:23" x14ac:dyDescent="0.35">
      <c r="A351" t="s">
        <v>4</v>
      </c>
      <c r="B351" s="45" t="s">
        <v>1339</v>
      </c>
      <c r="C351" t="s">
        <v>5</v>
      </c>
      <c r="D351" t="s">
        <v>7</v>
      </c>
      <c r="E351" t="s">
        <v>22</v>
      </c>
      <c r="F351" t="s">
        <v>17</v>
      </c>
      <c r="G351" t="s">
        <v>17</v>
      </c>
      <c r="H351" t="s">
        <v>17</v>
      </c>
      <c r="I351" t="s">
        <v>17</v>
      </c>
      <c r="J351" t="s">
        <v>17</v>
      </c>
      <c r="K351" t="s">
        <v>17</v>
      </c>
      <c r="L351" t="s">
        <v>17</v>
      </c>
      <c r="O351" s="45" t="s">
        <v>1339</v>
      </c>
      <c r="P351" t="s">
        <v>22</v>
      </c>
      <c r="Q351" s="4">
        <v>0</v>
      </c>
      <c r="R351">
        <f t="shared" si="28"/>
        <v>0</v>
      </c>
      <c r="S351">
        <f t="shared" si="29"/>
        <v>0</v>
      </c>
      <c r="T351">
        <f t="shared" si="30"/>
        <v>0</v>
      </c>
      <c r="U351">
        <f t="shared" si="31"/>
        <v>0</v>
      </c>
      <c r="V351">
        <f t="shared" si="32"/>
        <v>0</v>
      </c>
      <c r="W351">
        <v>620000</v>
      </c>
    </row>
    <row r="352" spans="1:23" x14ac:dyDescent="0.35">
      <c r="A352" t="s">
        <v>4</v>
      </c>
      <c r="B352" s="45" t="s">
        <v>1339</v>
      </c>
      <c r="C352" t="s">
        <v>5</v>
      </c>
      <c r="D352" t="s">
        <v>7</v>
      </c>
      <c r="E352" t="s">
        <v>23</v>
      </c>
      <c r="F352" t="s">
        <v>17</v>
      </c>
      <c r="G352" t="s">
        <v>17</v>
      </c>
      <c r="H352" t="s">
        <v>17</v>
      </c>
      <c r="I352" t="s">
        <v>17</v>
      </c>
      <c r="J352" t="s">
        <v>17</v>
      </c>
      <c r="K352" t="s">
        <v>17</v>
      </c>
      <c r="L352" t="s">
        <v>17</v>
      </c>
      <c r="O352" s="45" t="s">
        <v>1339</v>
      </c>
      <c r="P352" t="s">
        <v>23</v>
      </c>
      <c r="Q352" s="4">
        <v>0</v>
      </c>
      <c r="R352">
        <f t="shared" si="28"/>
        <v>0</v>
      </c>
      <c r="S352">
        <f t="shared" si="29"/>
        <v>0</v>
      </c>
      <c r="T352">
        <f t="shared" si="30"/>
        <v>0</v>
      </c>
      <c r="U352">
        <f t="shared" si="31"/>
        <v>0</v>
      </c>
      <c r="V352">
        <f t="shared" si="32"/>
        <v>0</v>
      </c>
      <c r="W352">
        <v>620000</v>
      </c>
    </row>
    <row r="353" spans="1:23" x14ac:dyDescent="0.35">
      <c r="A353" t="s">
        <v>4</v>
      </c>
      <c r="B353" s="45" t="s">
        <v>1339</v>
      </c>
      <c r="C353" t="s">
        <v>5</v>
      </c>
      <c r="D353" t="s">
        <v>7</v>
      </c>
      <c r="E353" t="s">
        <v>26</v>
      </c>
      <c r="F353" t="s">
        <v>17</v>
      </c>
      <c r="G353" t="s">
        <v>17</v>
      </c>
      <c r="H353" t="s">
        <v>17</v>
      </c>
      <c r="I353" t="s">
        <v>17</v>
      </c>
      <c r="J353" t="s">
        <v>17</v>
      </c>
      <c r="K353" t="s">
        <v>17</v>
      </c>
      <c r="L353" t="s">
        <v>17</v>
      </c>
      <c r="O353" s="45" t="s">
        <v>1339</v>
      </c>
      <c r="P353" t="s">
        <v>26</v>
      </c>
      <c r="Q353" s="4">
        <v>0</v>
      </c>
      <c r="R353">
        <f t="shared" si="28"/>
        <v>0</v>
      </c>
      <c r="S353">
        <f t="shared" si="29"/>
        <v>0</v>
      </c>
      <c r="T353">
        <f t="shared" si="30"/>
        <v>0</v>
      </c>
      <c r="U353">
        <f t="shared" si="31"/>
        <v>0</v>
      </c>
      <c r="V353">
        <f t="shared" si="32"/>
        <v>0</v>
      </c>
      <c r="W353">
        <v>620000</v>
      </c>
    </row>
    <row r="354" spans="1:23" x14ac:dyDescent="0.35">
      <c r="A354" t="s">
        <v>4</v>
      </c>
      <c r="B354" s="45" t="s">
        <v>1339</v>
      </c>
      <c r="C354" t="s">
        <v>5</v>
      </c>
      <c r="D354" t="s">
        <v>7</v>
      </c>
      <c r="E354" t="s">
        <v>25</v>
      </c>
      <c r="F354" t="s">
        <v>17</v>
      </c>
      <c r="G354" t="s">
        <v>17</v>
      </c>
      <c r="H354" t="s">
        <v>17</v>
      </c>
      <c r="I354" t="s">
        <v>17</v>
      </c>
      <c r="J354" t="s">
        <v>17</v>
      </c>
      <c r="K354" t="s">
        <v>17</v>
      </c>
      <c r="L354" t="s">
        <v>17</v>
      </c>
      <c r="O354" s="45" t="s">
        <v>1339</v>
      </c>
      <c r="P354" t="s">
        <v>25</v>
      </c>
      <c r="Q354" s="4">
        <v>0</v>
      </c>
      <c r="R354">
        <f t="shared" si="28"/>
        <v>0</v>
      </c>
      <c r="S354">
        <f t="shared" si="29"/>
        <v>0</v>
      </c>
      <c r="T354">
        <f t="shared" si="30"/>
        <v>0</v>
      </c>
      <c r="U354">
        <f t="shared" si="31"/>
        <v>0</v>
      </c>
      <c r="V354">
        <f t="shared" si="32"/>
        <v>0</v>
      </c>
      <c r="W354">
        <v>620000</v>
      </c>
    </row>
    <row r="355" spans="1:23" x14ac:dyDescent="0.35">
      <c r="A355" t="s">
        <v>4</v>
      </c>
      <c r="B355" s="45" t="s">
        <v>1339</v>
      </c>
      <c r="C355" t="s">
        <v>5</v>
      </c>
      <c r="D355" t="s">
        <v>7</v>
      </c>
      <c r="E355" t="s">
        <v>29</v>
      </c>
      <c r="F355" t="s">
        <v>17</v>
      </c>
      <c r="G355" t="s">
        <v>17</v>
      </c>
      <c r="H355" t="s">
        <v>17</v>
      </c>
      <c r="I355" t="s">
        <v>17</v>
      </c>
      <c r="J355" t="s">
        <v>17</v>
      </c>
      <c r="K355" t="s">
        <v>17</v>
      </c>
      <c r="L355" t="s">
        <v>17</v>
      </c>
      <c r="O355" s="45" t="s">
        <v>1339</v>
      </c>
      <c r="P355" t="s">
        <v>29</v>
      </c>
      <c r="Q355" s="4">
        <v>0</v>
      </c>
      <c r="R355">
        <f t="shared" si="28"/>
        <v>0</v>
      </c>
      <c r="S355">
        <f t="shared" si="29"/>
        <v>0</v>
      </c>
      <c r="T355">
        <f t="shared" si="30"/>
        <v>0</v>
      </c>
      <c r="U355">
        <f t="shared" si="31"/>
        <v>0</v>
      </c>
      <c r="V355">
        <f t="shared" si="32"/>
        <v>0</v>
      </c>
      <c r="W355">
        <v>620000</v>
      </c>
    </row>
    <row r="356" spans="1:23" x14ac:dyDescent="0.35">
      <c r="A356" t="s">
        <v>4</v>
      </c>
      <c r="B356" s="45" t="s">
        <v>1306</v>
      </c>
      <c r="C356" t="s">
        <v>5</v>
      </c>
      <c r="D356" t="s">
        <v>6</v>
      </c>
      <c r="E356" t="s">
        <v>19</v>
      </c>
      <c r="F356" t="s">
        <v>17</v>
      </c>
      <c r="G356" t="s">
        <v>17</v>
      </c>
      <c r="H356" t="s">
        <v>17</v>
      </c>
      <c r="I356" t="s">
        <v>17</v>
      </c>
      <c r="J356" t="s">
        <v>17</v>
      </c>
      <c r="K356" t="s">
        <v>17</v>
      </c>
      <c r="O356" s="45" t="s">
        <v>1306</v>
      </c>
      <c r="P356" t="s">
        <v>19</v>
      </c>
      <c r="Q356" s="4">
        <v>0</v>
      </c>
      <c r="R356">
        <f t="shared" si="28"/>
        <v>0</v>
      </c>
      <c r="S356">
        <f t="shared" si="29"/>
        <v>0</v>
      </c>
      <c r="T356">
        <f t="shared" si="30"/>
        <v>0</v>
      </c>
      <c r="U356">
        <f t="shared" si="31"/>
        <v>0</v>
      </c>
      <c r="V356">
        <f t="shared" si="32"/>
        <v>0</v>
      </c>
      <c r="W356">
        <v>620000</v>
      </c>
    </row>
    <row r="357" spans="1:23" x14ac:dyDescent="0.35">
      <c r="A357" t="s">
        <v>4</v>
      </c>
      <c r="B357" s="45" t="s">
        <v>1306</v>
      </c>
      <c r="C357" t="s">
        <v>5</v>
      </c>
      <c r="D357" t="s">
        <v>6</v>
      </c>
      <c r="E357" t="s">
        <v>39</v>
      </c>
      <c r="F357" t="s">
        <v>17</v>
      </c>
      <c r="G357" t="s">
        <v>17</v>
      </c>
      <c r="H357" t="s">
        <v>17</v>
      </c>
      <c r="I357" t="s">
        <v>17</v>
      </c>
      <c r="J357" t="s">
        <v>17</v>
      </c>
      <c r="K357" t="s">
        <v>17</v>
      </c>
      <c r="O357" s="45" t="s">
        <v>1306</v>
      </c>
      <c r="P357" t="s">
        <v>39</v>
      </c>
      <c r="Q357" s="4">
        <v>0</v>
      </c>
      <c r="R357">
        <f t="shared" si="28"/>
        <v>0</v>
      </c>
      <c r="S357">
        <f t="shared" si="29"/>
        <v>0</v>
      </c>
      <c r="T357">
        <f t="shared" si="30"/>
        <v>0</v>
      </c>
      <c r="U357">
        <f t="shared" si="31"/>
        <v>0</v>
      </c>
      <c r="V357">
        <f t="shared" si="32"/>
        <v>0</v>
      </c>
      <c r="W357">
        <v>620000</v>
      </c>
    </row>
    <row r="358" spans="1:23" x14ac:dyDescent="0.35">
      <c r="A358" t="s">
        <v>4</v>
      </c>
      <c r="B358" s="45" t="s">
        <v>1306</v>
      </c>
      <c r="C358" t="s">
        <v>5</v>
      </c>
      <c r="D358" t="s">
        <v>6</v>
      </c>
      <c r="E358" t="s">
        <v>37</v>
      </c>
      <c r="F358" t="s">
        <v>17</v>
      </c>
      <c r="G358" t="s">
        <v>559</v>
      </c>
      <c r="H358" t="s">
        <v>17</v>
      </c>
      <c r="I358" t="s">
        <v>17</v>
      </c>
      <c r="J358" t="s">
        <v>17</v>
      </c>
      <c r="K358" t="s">
        <v>17</v>
      </c>
      <c r="O358" s="45" t="s">
        <v>1306</v>
      </c>
      <c r="P358" t="s">
        <v>37</v>
      </c>
      <c r="Q358" s="4">
        <v>0</v>
      </c>
      <c r="R358">
        <f t="shared" si="28"/>
        <v>0</v>
      </c>
      <c r="S358">
        <f t="shared" si="29"/>
        <v>0</v>
      </c>
      <c r="T358">
        <f t="shared" si="30"/>
        <v>0</v>
      </c>
      <c r="U358">
        <f t="shared" si="31"/>
        <v>0</v>
      </c>
      <c r="V358">
        <f t="shared" si="32"/>
        <v>0</v>
      </c>
      <c r="W358">
        <v>620000</v>
      </c>
    </row>
    <row r="359" spans="1:23" x14ac:dyDescent="0.35">
      <c r="A359" t="s">
        <v>4</v>
      </c>
      <c r="B359" s="45" t="s">
        <v>1306</v>
      </c>
      <c r="C359" t="s">
        <v>5</v>
      </c>
      <c r="D359" t="s">
        <v>6</v>
      </c>
      <c r="E359" t="s">
        <v>42</v>
      </c>
      <c r="F359" t="s">
        <v>17</v>
      </c>
      <c r="G359" t="s">
        <v>560</v>
      </c>
      <c r="H359" t="s">
        <v>17</v>
      </c>
      <c r="I359" t="s">
        <v>17</v>
      </c>
      <c r="J359" t="s">
        <v>17</v>
      </c>
      <c r="K359" t="s">
        <v>17</v>
      </c>
      <c r="O359" s="45" t="s">
        <v>1306</v>
      </c>
      <c r="P359" t="s">
        <v>42</v>
      </c>
      <c r="Q359" s="4">
        <v>0</v>
      </c>
      <c r="R359">
        <f t="shared" si="28"/>
        <v>0</v>
      </c>
      <c r="S359">
        <f t="shared" si="29"/>
        <v>0</v>
      </c>
      <c r="T359">
        <f t="shared" si="30"/>
        <v>0</v>
      </c>
      <c r="U359">
        <f t="shared" si="31"/>
        <v>0</v>
      </c>
      <c r="V359">
        <f t="shared" si="32"/>
        <v>0</v>
      </c>
      <c r="W359">
        <v>620000</v>
      </c>
    </row>
    <row r="360" spans="1:23" x14ac:dyDescent="0.35">
      <c r="A360" t="s">
        <v>4</v>
      </c>
      <c r="B360" s="45" t="s">
        <v>1306</v>
      </c>
      <c r="C360" t="s">
        <v>5</v>
      </c>
      <c r="D360" t="s">
        <v>6</v>
      </c>
      <c r="E360" t="s">
        <v>43</v>
      </c>
      <c r="F360" t="s">
        <v>17</v>
      </c>
      <c r="G360" t="s">
        <v>561</v>
      </c>
      <c r="H360" t="s">
        <v>17</v>
      </c>
      <c r="I360" t="s">
        <v>17</v>
      </c>
      <c r="J360" t="s">
        <v>31</v>
      </c>
      <c r="K360" t="s">
        <v>17</v>
      </c>
      <c r="O360" s="45" t="s">
        <v>1306</v>
      </c>
      <c r="P360" t="s">
        <v>43</v>
      </c>
      <c r="Q360" s="4">
        <v>0</v>
      </c>
      <c r="R360">
        <f t="shared" si="28"/>
        <v>0</v>
      </c>
      <c r="S360">
        <f t="shared" si="29"/>
        <v>0</v>
      </c>
      <c r="T360">
        <f t="shared" si="30"/>
        <v>100</v>
      </c>
      <c r="U360">
        <f t="shared" si="31"/>
        <v>0</v>
      </c>
      <c r="V360">
        <f t="shared" si="32"/>
        <v>0</v>
      </c>
      <c r="W360">
        <v>620000</v>
      </c>
    </row>
    <row r="361" spans="1:23" x14ac:dyDescent="0.35">
      <c r="A361" t="s">
        <v>4</v>
      </c>
      <c r="B361" s="45" t="s">
        <v>1306</v>
      </c>
      <c r="C361" t="s">
        <v>5</v>
      </c>
      <c r="D361" t="s">
        <v>6</v>
      </c>
      <c r="E361" t="s">
        <v>44</v>
      </c>
      <c r="F361" t="s">
        <v>17</v>
      </c>
      <c r="G361" t="s">
        <v>562</v>
      </c>
      <c r="H361" t="s">
        <v>17</v>
      </c>
      <c r="I361" t="s">
        <v>17</v>
      </c>
      <c r="J361" t="s">
        <v>31</v>
      </c>
      <c r="K361" t="s">
        <v>17</v>
      </c>
      <c r="O361" s="45" t="s">
        <v>1306</v>
      </c>
      <c r="P361" t="s">
        <v>44</v>
      </c>
      <c r="Q361" s="4">
        <v>0</v>
      </c>
      <c r="R361">
        <f t="shared" si="28"/>
        <v>0</v>
      </c>
      <c r="S361">
        <f t="shared" si="29"/>
        <v>0</v>
      </c>
      <c r="T361">
        <f t="shared" si="30"/>
        <v>100</v>
      </c>
      <c r="U361">
        <f t="shared" si="31"/>
        <v>0</v>
      </c>
      <c r="V361">
        <f t="shared" si="32"/>
        <v>0</v>
      </c>
      <c r="W361">
        <v>620000</v>
      </c>
    </row>
    <row r="362" spans="1:23" x14ac:dyDescent="0.35">
      <c r="A362" t="s">
        <v>4</v>
      </c>
      <c r="B362" s="45" t="s">
        <v>1306</v>
      </c>
      <c r="C362" t="s">
        <v>5</v>
      </c>
      <c r="D362" t="s">
        <v>6</v>
      </c>
      <c r="E362" t="s">
        <v>40</v>
      </c>
      <c r="F362" t="s">
        <v>563</v>
      </c>
      <c r="G362" t="s">
        <v>564</v>
      </c>
      <c r="H362" t="s">
        <v>17</v>
      </c>
      <c r="I362" t="s">
        <v>17</v>
      </c>
      <c r="J362" t="s">
        <v>31</v>
      </c>
      <c r="K362" t="s">
        <v>17</v>
      </c>
      <c r="O362" s="45" t="s">
        <v>1306</v>
      </c>
      <c r="P362" t="s">
        <v>40</v>
      </c>
      <c r="Q362" s="4">
        <v>217373</v>
      </c>
      <c r="R362">
        <f t="shared" si="28"/>
        <v>0</v>
      </c>
      <c r="S362">
        <f t="shared" si="29"/>
        <v>0</v>
      </c>
      <c r="T362">
        <f t="shared" si="30"/>
        <v>100</v>
      </c>
      <c r="U362">
        <f t="shared" si="31"/>
        <v>0</v>
      </c>
      <c r="V362">
        <f t="shared" si="32"/>
        <v>0</v>
      </c>
      <c r="W362">
        <v>620000</v>
      </c>
    </row>
    <row r="363" spans="1:23" x14ac:dyDescent="0.35">
      <c r="A363" t="s">
        <v>4</v>
      </c>
      <c r="B363" s="45" t="s">
        <v>1306</v>
      </c>
      <c r="C363" t="s">
        <v>5</v>
      </c>
      <c r="D363" t="s">
        <v>6</v>
      </c>
      <c r="E363" t="s">
        <v>21</v>
      </c>
      <c r="F363" t="s">
        <v>17</v>
      </c>
      <c r="G363" t="s">
        <v>565</v>
      </c>
      <c r="H363" t="s">
        <v>17</v>
      </c>
      <c r="I363" t="s">
        <v>17</v>
      </c>
      <c r="J363" t="s">
        <v>31</v>
      </c>
      <c r="K363" t="s">
        <v>17</v>
      </c>
      <c r="O363" s="45" t="s">
        <v>1306</v>
      </c>
      <c r="P363" t="s">
        <v>21</v>
      </c>
      <c r="Q363" s="4">
        <v>0</v>
      </c>
      <c r="R363">
        <f t="shared" si="28"/>
        <v>0</v>
      </c>
      <c r="S363">
        <f t="shared" si="29"/>
        <v>0</v>
      </c>
      <c r="T363">
        <f t="shared" si="30"/>
        <v>100</v>
      </c>
      <c r="U363">
        <f t="shared" si="31"/>
        <v>0</v>
      </c>
      <c r="V363">
        <f t="shared" si="32"/>
        <v>0</v>
      </c>
      <c r="W363">
        <v>620000</v>
      </c>
    </row>
    <row r="364" spans="1:23" x14ac:dyDescent="0.35">
      <c r="A364" t="s">
        <v>4</v>
      </c>
      <c r="B364" s="45" t="s">
        <v>1306</v>
      </c>
      <c r="C364" t="s">
        <v>5</v>
      </c>
      <c r="D364" t="s">
        <v>6</v>
      </c>
      <c r="E364" t="s">
        <v>24</v>
      </c>
      <c r="F364" t="s">
        <v>17</v>
      </c>
      <c r="G364" t="s">
        <v>566</v>
      </c>
      <c r="H364" t="s">
        <v>17</v>
      </c>
      <c r="I364" t="s">
        <v>17</v>
      </c>
      <c r="J364" t="s">
        <v>31</v>
      </c>
      <c r="K364" t="s">
        <v>17</v>
      </c>
      <c r="O364" s="45" t="s">
        <v>1306</v>
      </c>
      <c r="P364" t="s">
        <v>24</v>
      </c>
      <c r="Q364" s="4">
        <v>0</v>
      </c>
      <c r="R364">
        <f t="shared" si="28"/>
        <v>0</v>
      </c>
      <c r="S364">
        <f t="shared" si="29"/>
        <v>0</v>
      </c>
      <c r="T364">
        <f t="shared" si="30"/>
        <v>100</v>
      </c>
      <c r="U364">
        <f t="shared" si="31"/>
        <v>0</v>
      </c>
      <c r="V364">
        <f t="shared" si="32"/>
        <v>0</v>
      </c>
      <c r="W364">
        <v>620000</v>
      </c>
    </row>
    <row r="365" spans="1:23" x14ac:dyDescent="0.35">
      <c r="A365" t="s">
        <v>4</v>
      </c>
      <c r="B365" s="45" t="s">
        <v>1306</v>
      </c>
      <c r="C365" t="s">
        <v>5</v>
      </c>
      <c r="D365" t="s">
        <v>6</v>
      </c>
      <c r="E365" t="s">
        <v>20</v>
      </c>
      <c r="F365" t="s">
        <v>17</v>
      </c>
      <c r="G365" t="s">
        <v>567</v>
      </c>
      <c r="H365" t="s">
        <v>17</v>
      </c>
      <c r="I365" t="s">
        <v>17</v>
      </c>
      <c r="J365" t="s">
        <v>31</v>
      </c>
      <c r="K365" t="s">
        <v>17</v>
      </c>
      <c r="O365" s="45" t="s">
        <v>1306</v>
      </c>
      <c r="P365" t="s">
        <v>20</v>
      </c>
      <c r="Q365" s="4">
        <v>0</v>
      </c>
      <c r="R365">
        <f t="shared" si="28"/>
        <v>0</v>
      </c>
      <c r="S365">
        <f t="shared" si="29"/>
        <v>0</v>
      </c>
      <c r="T365">
        <f t="shared" si="30"/>
        <v>100</v>
      </c>
      <c r="U365">
        <f t="shared" si="31"/>
        <v>0</v>
      </c>
      <c r="V365">
        <f t="shared" si="32"/>
        <v>0</v>
      </c>
      <c r="W365">
        <v>620000</v>
      </c>
    </row>
    <row r="366" spans="1:23" x14ac:dyDescent="0.35">
      <c r="A366" t="s">
        <v>4</v>
      </c>
      <c r="B366" s="45" t="s">
        <v>1306</v>
      </c>
      <c r="C366" t="s">
        <v>5</v>
      </c>
      <c r="D366" t="s">
        <v>6</v>
      </c>
      <c r="E366" t="s">
        <v>18</v>
      </c>
      <c r="F366" t="s">
        <v>17</v>
      </c>
      <c r="G366" t="s">
        <v>568</v>
      </c>
      <c r="H366" t="s">
        <v>569</v>
      </c>
      <c r="I366" t="s">
        <v>17</v>
      </c>
      <c r="J366" t="s">
        <v>31</v>
      </c>
      <c r="K366" t="s">
        <v>17</v>
      </c>
      <c r="O366" s="45" t="s">
        <v>1306</v>
      </c>
      <c r="P366" t="s">
        <v>18</v>
      </c>
      <c r="Q366" s="4">
        <v>0</v>
      </c>
      <c r="R366">
        <f t="shared" si="28"/>
        <v>26311836</v>
      </c>
      <c r="S366">
        <f t="shared" si="29"/>
        <v>0</v>
      </c>
      <c r="T366">
        <f t="shared" si="30"/>
        <v>100</v>
      </c>
      <c r="U366">
        <f t="shared" si="31"/>
        <v>0</v>
      </c>
      <c r="V366">
        <f t="shared" si="32"/>
        <v>0</v>
      </c>
      <c r="W366">
        <v>620000</v>
      </c>
    </row>
    <row r="367" spans="1:23" x14ac:dyDescent="0.35">
      <c r="A367" t="s">
        <v>4</v>
      </c>
      <c r="B367" s="45" t="s">
        <v>1306</v>
      </c>
      <c r="C367" t="s">
        <v>5</v>
      </c>
      <c r="D367" t="s">
        <v>6</v>
      </c>
      <c r="E367" t="s">
        <v>22</v>
      </c>
      <c r="F367" t="s">
        <v>17</v>
      </c>
      <c r="G367" t="s">
        <v>570</v>
      </c>
      <c r="H367" t="s">
        <v>17</v>
      </c>
      <c r="I367" t="s">
        <v>17</v>
      </c>
      <c r="J367" t="s">
        <v>31</v>
      </c>
      <c r="K367" t="s">
        <v>31</v>
      </c>
      <c r="O367" s="45" t="s">
        <v>1306</v>
      </c>
      <c r="P367" t="s">
        <v>22</v>
      </c>
      <c r="Q367" s="4">
        <v>0</v>
      </c>
      <c r="R367">
        <f t="shared" si="28"/>
        <v>0</v>
      </c>
      <c r="S367">
        <f t="shared" si="29"/>
        <v>0</v>
      </c>
      <c r="T367">
        <f t="shared" si="30"/>
        <v>100</v>
      </c>
      <c r="U367">
        <f t="shared" si="31"/>
        <v>100</v>
      </c>
      <c r="V367">
        <f t="shared" si="32"/>
        <v>0</v>
      </c>
      <c r="W367">
        <v>620000</v>
      </c>
    </row>
    <row r="368" spans="1:23" x14ac:dyDescent="0.35">
      <c r="A368" t="s">
        <v>4</v>
      </c>
      <c r="B368" s="45" t="s">
        <v>1306</v>
      </c>
      <c r="C368" t="s">
        <v>5</v>
      </c>
      <c r="D368" t="s">
        <v>6</v>
      </c>
      <c r="E368" t="s">
        <v>23</v>
      </c>
      <c r="F368" t="s">
        <v>571</v>
      </c>
      <c r="G368" t="s">
        <v>572</v>
      </c>
      <c r="H368" t="s">
        <v>573</v>
      </c>
      <c r="I368" t="s">
        <v>573</v>
      </c>
      <c r="J368" t="s">
        <v>31</v>
      </c>
      <c r="K368" t="s">
        <v>31</v>
      </c>
      <c r="O368" s="45" t="s">
        <v>1306</v>
      </c>
      <c r="P368" t="s">
        <v>23</v>
      </c>
      <c r="Q368" s="4">
        <v>771750</v>
      </c>
      <c r="R368">
        <f t="shared" si="28"/>
        <v>2016403</v>
      </c>
      <c r="S368">
        <f t="shared" si="29"/>
        <v>2016403</v>
      </c>
      <c r="T368">
        <f t="shared" si="30"/>
        <v>100</v>
      </c>
      <c r="U368">
        <f t="shared" si="31"/>
        <v>100</v>
      </c>
      <c r="V368">
        <f t="shared" si="32"/>
        <v>0</v>
      </c>
      <c r="W368">
        <v>620000</v>
      </c>
    </row>
    <row r="369" spans="1:23" x14ac:dyDescent="0.35">
      <c r="A369" t="s">
        <v>4</v>
      </c>
      <c r="B369" s="45" t="s">
        <v>1306</v>
      </c>
      <c r="C369" t="s">
        <v>5</v>
      </c>
      <c r="D369" t="s">
        <v>6</v>
      </c>
      <c r="E369" t="s">
        <v>26</v>
      </c>
      <c r="F369" t="s">
        <v>17</v>
      </c>
      <c r="G369" t="s">
        <v>574</v>
      </c>
      <c r="H369" t="s">
        <v>17</v>
      </c>
      <c r="I369" t="s">
        <v>17</v>
      </c>
      <c r="J369" t="s">
        <v>31</v>
      </c>
      <c r="K369" t="s">
        <v>31</v>
      </c>
      <c r="O369" s="45" t="s">
        <v>1306</v>
      </c>
      <c r="P369" t="s">
        <v>26</v>
      </c>
      <c r="Q369" s="4">
        <v>0</v>
      </c>
      <c r="R369">
        <f t="shared" si="28"/>
        <v>0</v>
      </c>
      <c r="S369">
        <f t="shared" si="29"/>
        <v>0</v>
      </c>
      <c r="T369">
        <f t="shared" si="30"/>
        <v>100</v>
      </c>
      <c r="U369">
        <f t="shared" si="31"/>
        <v>100</v>
      </c>
      <c r="V369">
        <f t="shared" si="32"/>
        <v>0</v>
      </c>
      <c r="W369">
        <v>620000</v>
      </c>
    </row>
    <row r="370" spans="1:23" x14ac:dyDescent="0.35">
      <c r="A370" t="s">
        <v>4</v>
      </c>
      <c r="B370" s="45" t="s">
        <v>1306</v>
      </c>
      <c r="C370" t="s">
        <v>5</v>
      </c>
      <c r="D370" t="s">
        <v>6</v>
      </c>
      <c r="E370" t="s">
        <v>25</v>
      </c>
      <c r="F370" t="s">
        <v>17</v>
      </c>
      <c r="G370" t="s">
        <v>575</v>
      </c>
      <c r="H370" t="s">
        <v>17</v>
      </c>
      <c r="I370" t="s">
        <v>17</v>
      </c>
      <c r="J370" t="s">
        <v>31</v>
      </c>
      <c r="K370" t="s">
        <v>31</v>
      </c>
      <c r="O370" s="45" t="s">
        <v>1306</v>
      </c>
      <c r="P370" t="s">
        <v>25</v>
      </c>
      <c r="Q370" s="4">
        <v>0</v>
      </c>
      <c r="R370">
        <f t="shared" si="28"/>
        <v>0</v>
      </c>
      <c r="S370">
        <f t="shared" si="29"/>
        <v>0</v>
      </c>
      <c r="T370">
        <f t="shared" si="30"/>
        <v>100</v>
      </c>
      <c r="U370">
        <f t="shared" si="31"/>
        <v>100</v>
      </c>
      <c r="V370">
        <f t="shared" si="32"/>
        <v>0</v>
      </c>
      <c r="W370">
        <v>620000</v>
      </c>
    </row>
    <row r="371" spans="1:23" x14ac:dyDescent="0.35">
      <c r="A371" t="s">
        <v>4</v>
      </c>
      <c r="B371" s="45" t="s">
        <v>1306</v>
      </c>
      <c r="C371" t="s">
        <v>5</v>
      </c>
      <c r="D371" t="s">
        <v>6</v>
      </c>
      <c r="E371" t="s">
        <v>29</v>
      </c>
      <c r="F371" t="s">
        <v>17</v>
      </c>
      <c r="G371" t="s">
        <v>576</v>
      </c>
      <c r="H371" t="s">
        <v>577</v>
      </c>
      <c r="I371" t="s">
        <v>577</v>
      </c>
      <c r="J371" t="s">
        <v>31</v>
      </c>
      <c r="K371" t="s">
        <v>31</v>
      </c>
      <c r="O371" s="45" t="s">
        <v>1306</v>
      </c>
      <c r="P371" t="s">
        <v>29</v>
      </c>
      <c r="Q371" s="4">
        <v>0</v>
      </c>
      <c r="R371">
        <f t="shared" si="28"/>
        <v>1504936</v>
      </c>
      <c r="S371">
        <f t="shared" si="29"/>
        <v>1504936</v>
      </c>
      <c r="T371">
        <f t="shared" si="30"/>
        <v>100</v>
      </c>
      <c r="U371">
        <f t="shared" si="31"/>
        <v>100</v>
      </c>
      <c r="V371">
        <f t="shared" si="32"/>
        <v>0</v>
      </c>
      <c r="W371">
        <v>620000</v>
      </c>
    </row>
    <row r="372" spans="1:23" x14ac:dyDescent="0.35">
      <c r="A372" t="s">
        <v>4</v>
      </c>
      <c r="B372" s="45" t="s">
        <v>1340</v>
      </c>
      <c r="C372" t="s">
        <v>5</v>
      </c>
      <c r="D372" t="s">
        <v>7</v>
      </c>
      <c r="E372" t="s">
        <v>19</v>
      </c>
      <c r="O372" s="45" t="s">
        <v>1340</v>
      </c>
      <c r="P372" t="s">
        <v>19</v>
      </c>
      <c r="R372">
        <f t="shared" si="28"/>
        <v>0</v>
      </c>
      <c r="S372">
        <f t="shared" si="29"/>
        <v>0</v>
      </c>
      <c r="T372">
        <f t="shared" si="30"/>
        <v>0</v>
      </c>
      <c r="U372">
        <f t="shared" si="31"/>
        <v>0</v>
      </c>
      <c r="V372">
        <f t="shared" si="32"/>
        <v>0</v>
      </c>
      <c r="W372">
        <v>620000</v>
      </c>
    </row>
    <row r="373" spans="1:23" x14ac:dyDescent="0.35">
      <c r="A373" t="s">
        <v>4</v>
      </c>
      <c r="B373" s="45" t="s">
        <v>1340</v>
      </c>
      <c r="C373" t="s">
        <v>5</v>
      </c>
      <c r="D373" t="s">
        <v>7</v>
      </c>
      <c r="E373" t="s">
        <v>39</v>
      </c>
      <c r="O373" s="45" t="s">
        <v>1340</v>
      </c>
      <c r="P373" t="s">
        <v>39</v>
      </c>
      <c r="R373">
        <f t="shared" si="28"/>
        <v>0</v>
      </c>
      <c r="S373">
        <f t="shared" si="29"/>
        <v>0</v>
      </c>
      <c r="T373">
        <f t="shared" si="30"/>
        <v>0</v>
      </c>
      <c r="U373">
        <f t="shared" si="31"/>
        <v>0</v>
      </c>
      <c r="V373">
        <f t="shared" si="32"/>
        <v>0</v>
      </c>
      <c r="W373">
        <v>620000</v>
      </c>
    </row>
    <row r="374" spans="1:23" x14ac:dyDescent="0.35">
      <c r="A374" t="s">
        <v>4</v>
      </c>
      <c r="B374" s="45" t="s">
        <v>1340</v>
      </c>
      <c r="C374" t="s">
        <v>5</v>
      </c>
      <c r="D374" t="s">
        <v>7</v>
      </c>
      <c r="E374" t="s">
        <v>37</v>
      </c>
      <c r="O374" s="45" t="s">
        <v>1340</v>
      </c>
      <c r="P374" t="s">
        <v>37</v>
      </c>
      <c r="R374">
        <f t="shared" si="28"/>
        <v>0</v>
      </c>
      <c r="S374">
        <f t="shared" si="29"/>
        <v>0</v>
      </c>
      <c r="T374">
        <f t="shared" si="30"/>
        <v>0</v>
      </c>
      <c r="U374">
        <f t="shared" si="31"/>
        <v>0</v>
      </c>
      <c r="V374">
        <f t="shared" si="32"/>
        <v>0</v>
      </c>
      <c r="W374">
        <v>620000</v>
      </c>
    </row>
    <row r="375" spans="1:23" x14ac:dyDescent="0.35">
      <c r="A375" t="s">
        <v>4</v>
      </c>
      <c r="B375" s="45" t="s">
        <v>1340</v>
      </c>
      <c r="C375" t="s">
        <v>5</v>
      </c>
      <c r="D375" t="s">
        <v>7</v>
      </c>
      <c r="E375" t="s">
        <v>42</v>
      </c>
      <c r="O375" s="45" t="s">
        <v>1340</v>
      </c>
      <c r="P375" t="s">
        <v>42</v>
      </c>
      <c r="R375">
        <f t="shared" si="28"/>
        <v>0</v>
      </c>
      <c r="S375">
        <f t="shared" si="29"/>
        <v>0</v>
      </c>
      <c r="T375">
        <f t="shared" si="30"/>
        <v>0</v>
      </c>
      <c r="U375">
        <f t="shared" si="31"/>
        <v>0</v>
      </c>
      <c r="V375">
        <f t="shared" si="32"/>
        <v>0</v>
      </c>
      <c r="W375">
        <v>620000</v>
      </c>
    </row>
    <row r="376" spans="1:23" x14ac:dyDescent="0.35">
      <c r="A376" t="s">
        <v>4</v>
      </c>
      <c r="B376" s="45" t="s">
        <v>1340</v>
      </c>
      <c r="C376" t="s">
        <v>5</v>
      </c>
      <c r="D376" t="s">
        <v>7</v>
      </c>
      <c r="E376" t="s">
        <v>43</v>
      </c>
      <c r="F376" t="s">
        <v>17</v>
      </c>
      <c r="G376" t="s">
        <v>17</v>
      </c>
      <c r="H376" t="s">
        <v>17</v>
      </c>
      <c r="I376" t="s">
        <v>17</v>
      </c>
      <c r="J376" t="s">
        <v>356</v>
      </c>
      <c r="K376" t="s">
        <v>17</v>
      </c>
      <c r="O376" s="45" t="s">
        <v>1340</v>
      </c>
      <c r="P376" t="s">
        <v>43</v>
      </c>
      <c r="Q376" s="4">
        <v>0</v>
      </c>
      <c r="R376">
        <f t="shared" si="28"/>
        <v>0</v>
      </c>
      <c r="S376">
        <f t="shared" si="29"/>
        <v>0</v>
      </c>
      <c r="T376">
        <f t="shared" si="30"/>
        <v>120</v>
      </c>
      <c r="U376">
        <f t="shared" si="31"/>
        <v>0</v>
      </c>
      <c r="V376">
        <f t="shared" si="32"/>
        <v>0</v>
      </c>
      <c r="W376">
        <v>620000</v>
      </c>
    </row>
    <row r="377" spans="1:23" x14ac:dyDescent="0.35">
      <c r="A377" t="s">
        <v>4</v>
      </c>
      <c r="B377" s="45" t="s">
        <v>1340</v>
      </c>
      <c r="C377" t="s">
        <v>5</v>
      </c>
      <c r="D377" t="s">
        <v>7</v>
      </c>
      <c r="E377" t="s">
        <v>44</v>
      </c>
      <c r="F377" t="s">
        <v>17</v>
      </c>
      <c r="G377" t="s">
        <v>17</v>
      </c>
      <c r="H377" t="s">
        <v>17</v>
      </c>
      <c r="I377" t="s">
        <v>17</v>
      </c>
      <c r="J377" t="s">
        <v>356</v>
      </c>
      <c r="K377" t="s">
        <v>17</v>
      </c>
      <c r="O377" s="45" t="s">
        <v>1340</v>
      </c>
      <c r="P377" t="s">
        <v>44</v>
      </c>
      <c r="Q377" s="4">
        <v>0</v>
      </c>
      <c r="R377">
        <f t="shared" si="28"/>
        <v>0</v>
      </c>
      <c r="S377">
        <f t="shared" si="29"/>
        <v>0</v>
      </c>
      <c r="T377">
        <f t="shared" si="30"/>
        <v>120</v>
      </c>
      <c r="U377">
        <f t="shared" si="31"/>
        <v>0</v>
      </c>
      <c r="V377">
        <f t="shared" si="32"/>
        <v>0</v>
      </c>
      <c r="W377">
        <v>620000</v>
      </c>
    </row>
    <row r="378" spans="1:23" x14ac:dyDescent="0.35">
      <c r="A378" t="s">
        <v>4</v>
      </c>
      <c r="B378" s="45" t="s">
        <v>1340</v>
      </c>
      <c r="C378" t="s">
        <v>5</v>
      </c>
      <c r="D378" t="s">
        <v>7</v>
      </c>
      <c r="E378" t="s">
        <v>40</v>
      </c>
      <c r="F378" t="s">
        <v>17</v>
      </c>
      <c r="G378" t="s">
        <v>578</v>
      </c>
      <c r="H378" t="s">
        <v>17</v>
      </c>
      <c r="I378" t="s">
        <v>17</v>
      </c>
      <c r="J378" t="s">
        <v>356</v>
      </c>
      <c r="K378" t="s">
        <v>17</v>
      </c>
      <c r="O378" s="45" t="s">
        <v>1340</v>
      </c>
      <c r="P378" t="s">
        <v>40</v>
      </c>
      <c r="Q378" s="4">
        <v>0</v>
      </c>
      <c r="R378">
        <f t="shared" si="28"/>
        <v>0</v>
      </c>
      <c r="S378">
        <f t="shared" si="29"/>
        <v>0</v>
      </c>
      <c r="T378">
        <f t="shared" si="30"/>
        <v>120</v>
      </c>
      <c r="U378">
        <f t="shared" si="31"/>
        <v>0</v>
      </c>
      <c r="V378">
        <f t="shared" si="32"/>
        <v>0</v>
      </c>
      <c r="W378">
        <v>620000</v>
      </c>
    </row>
    <row r="379" spans="1:23" x14ac:dyDescent="0.35">
      <c r="A379" t="s">
        <v>4</v>
      </c>
      <c r="B379" s="45" t="s">
        <v>1340</v>
      </c>
      <c r="C379" t="s">
        <v>5</v>
      </c>
      <c r="D379" t="s">
        <v>7</v>
      </c>
      <c r="E379" t="s">
        <v>21</v>
      </c>
      <c r="F379" t="s">
        <v>17</v>
      </c>
      <c r="G379" t="s">
        <v>579</v>
      </c>
      <c r="H379" t="s">
        <v>17</v>
      </c>
      <c r="I379" t="s">
        <v>17</v>
      </c>
      <c r="J379" t="s">
        <v>356</v>
      </c>
      <c r="K379" t="s">
        <v>17</v>
      </c>
      <c r="O379" s="45" t="s">
        <v>1340</v>
      </c>
      <c r="P379" t="s">
        <v>21</v>
      </c>
      <c r="Q379" s="4">
        <v>0</v>
      </c>
      <c r="R379">
        <f t="shared" si="28"/>
        <v>0</v>
      </c>
      <c r="S379">
        <f t="shared" si="29"/>
        <v>0</v>
      </c>
      <c r="T379">
        <f t="shared" si="30"/>
        <v>120</v>
      </c>
      <c r="U379">
        <f t="shared" si="31"/>
        <v>0</v>
      </c>
      <c r="V379">
        <f t="shared" si="32"/>
        <v>0</v>
      </c>
      <c r="W379">
        <v>620000</v>
      </c>
    </row>
    <row r="380" spans="1:23" x14ac:dyDescent="0.35">
      <c r="A380" t="s">
        <v>4</v>
      </c>
      <c r="B380" s="45" t="s">
        <v>1340</v>
      </c>
      <c r="C380" t="s">
        <v>5</v>
      </c>
      <c r="D380" t="s">
        <v>7</v>
      </c>
      <c r="E380" t="s">
        <v>24</v>
      </c>
      <c r="F380" t="s">
        <v>17</v>
      </c>
      <c r="G380" t="s">
        <v>580</v>
      </c>
      <c r="H380" t="s">
        <v>17</v>
      </c>
      <c r="I380" t="s">
        <v>17</v>
      </c>
      <c r="J380" t="s">
        <v>356</v>
      </c>
      <c r="K380" t="s">
        <v>17</v>
      </c>
      <c r="O380" s="45" t="s">
        <v>1340</v>
      </c>
      <c r="P380" t="s">
        <v>24</v>
      </c>
      <c r="Q380" s="4">
        <v>0</v>
      </c>
      <c r="R380">
        <f t="shared" si="28"/>
        <v>0</v>
      </c>
      <c r="S380">
        <f t="shared" si="29"/>
        <v>0</v>
      </c>
      <c r="T380">
        <f t="shared" si="30"/>
        <v>120</v>
      </c>
      <c r="U380">
        <f t="shared" si="31"/>
        <v>0</v>
      </c>
      <c r="V380">
        <f t="shared" si="32"/>
        <v>0</v>
      </c>
      <c r="W380">
        <v>620000</v>
      </c>
    </row>
    <row r="381" spans="1:23" x14ac:dyDescent="0.35">
      <c r="A381" t="s">
        <v>4</v>
      </c>
      <c r="B381" s="45" t="s">
        <v>1340</v>
      </c>
      <c r="C381" t="s">
        <v>5</v>
      </c>
      <c r="D381" t="s">
        <v>7</v>
      </c>
      <c r="E381" t="s">
        <v>20</v>
      </c>
      <c r="F381" t="s">
        <v>17</v>
      </c>
      <c r="G381" t="s">
        <v>581</v>
      </c>
      <c r="H381" t="s">
        <v>17</v>
      </c>
      <c r="I381" t="s">
        <v>17</v>
      </c>
      <c r="J381" t="s">
        <v>356</v>
      </c>
      <c r="K381" t="s">
        <v>17</v>
      </c>
      <c r="O381" s="45" t="s">
        <v>1340</v>
      </c>
      <c r="P381" t="s">
        <v>20</v>
      </c>
      <c r="Q381" s="4">
        <v>0</v>
      </c>
      <c r="R381">
        <f t="shared" si="28"/>
        <v>0</v>
      </c>
      <c r="S381">
        <f t="shared" si="29"/>
        <v>0</v>
      </c>
      <c r="T381">
        <f t="shared" si="30"/>
        <v>120</v>
      </c>
      <c r="U381">
        <f t="shared" si="31"/>
        <v>0</v>
      </c>
      <c r="V381">
        <f t="shared" si="32"/>
        <v>0</v>
      </c>
      <c r="W381">
        <v>620000</v>
      </c>
    </row>
    <row r="382" spans="1:23" x14ac:dyDescent="0.35">
      <c r="A382" t="s">
        <v>4</v>
      </c>
      <c r="B382" s="45" t="s">
        <v>1340</v>
      </c>
      <c r="C382" t="s">
        <v>5</v>
      </c>
      <c r="D382" t="s">
        <v>7</v>
      </c>
      <c r="E382" t="s">
        <v>18</v>
      </c>
      <c r="F382" t="s">
        <v>17</v>
      </c>
      <c r="G382" t="s">
        <v>582</v>
      </c>
      <c r="H382" t="s">
        <v>17</v>
      </c>
      <c r="I382" t="s">
        <v>17</v>
      </c>
      <c r="J382" t="s">
        <v>356</v>
      </c>
      <c r="K382" t="s">
        <v>17</v>
      </c>
      <c r="O382" s="45" t="s">
        <v>1340</v>
      </c>
      <c r="P382" t="s">
        <v>18</v>
      </c>
      <c r="Q382" s="4">
        <v>0</v>
      </c>
      <c r="R382">
        <f t="shared" si="28"/>
        <v>0</v>
      </c>
      <c r="S382">
        <f t="shared" si="29"/>
        <v>0</v>
      </c>
      <c r="T382">
        <f t="shared" si="30"/>
        <v>120</v>
      </c>
      <c r="U382">
        <f t="shared" si="31"/>
        <v>0</v>
      </c>
      <c r="V382">
        <f t="shared" si="32"/>
        <v>0</v>
      </c>
      <c r="W382">
        <v>620000</v>
      </c>
    </row>
    <row r="383" spans="1:23" x14ac:dyDescent="0.35">
      <c r="A383" t="s">
        <v>4</v>
      </c>
      <c r="B383" s="45" t="s">
        <v>1340</v>
      </c>
      <c r="C383" t="s">
        <v>5</v>
      </c>
      <c r="D383" t="s">
        <v>7</v>
      </c>
      <c r="E383" t="s">
        <v>22</v>
      </c>
      <c r="F383" t="s">
        <v>17</v>
      </c>
      <c r="G383" t="s">
        <v>583</v>
      </c>
      <c r="H383" t="s">
        <v>17</v>
      </c>
      <c r="I383" t="s">
        <v>17</v>
      </c>
      <c r="J383" t="s">
        <v>356</v>
      </c>
      <c r="K383" t="s">
        <v>17</v>
      </c>
      <c r="O383" s="45" t="s">
        <v>1340</v>
      </c>
      <c r="P383" t="s">
        <v>22</v>
      </c>
      <c r="Q383" s="4">
        <v>0</v>
      </c>
      <c r="R383">
        <f t="shared" si="28"/>
        <v>0</v>
      </c>
      <c r="S383">
        <f t="shared" si="29"/>
        <v>0</v>
      </c>
      <c r="T383">
        <f t="shared" si="30"/>
        <v>120</v>
      </c>
      <c r="U383">
        <f t="shared" si="31"/>
        <v>0</v>
      </c>
      <c r="V383">
        <f t="shared" si="32"/>
        <v>0</v>
      </c>
      <c r="W383">
        <v>620000</v>
      </c>
    </row>
    <row r="384" spans="1:23" x14ac:dyDescent="0.35">
      <c r="A384" t="s">
        <v>4</v>
      </c>
      <c r="B384" s="45" t="s">
        <v>1340</v>
      </c>
      <c r="C384" t="s">
        <v>5</v>
      </c>
      <c r="D384" t="s">
        <v>7</v>
      </c>
      <c r="E384" t="s">
        <v>23</v>
      </c>
      <c r="F384" t="s">
        <v>584</v>
      </c>
      <c r="G384" t="s">
        <v>585</v>
      </c>
      <c r="H384" t="s">
        <v>524</v>
      </c>
      <c r="I384" t="s">
        <v>17</v>
      </c>
      <c r="J384" t="s">
        <v>356</v>
      </c>
      <c r="K384" t="s">
        <v>17</v>
      </c>
      <c r="O384" s="45" t="s">
        <v>1340</v>
      </c>
      <c r="P384" t="s">
        <v>23</v>
      </c>
      <c r="Q384" s="4">
        <v>879170</v>
      </c>
      <c r="R384">
        <f t="shared" si="28"/>
        <v>5000000</v>
      </c>
      <c r="S384">
        <f t="shared" si="29"/>
        <v>0</v>
      </c>
      <c r="T384">
        <f t="shared" si="30"/>
        <v>120</v>
      </c>
      <c r="U384">
        <f t="shared" si="31"/>
        <v>0</v>
      </c>
      <c r="V384">
        <f t="shared" si="32"/>
        <v>0</v>
      </c>
      <c r="W384">
        <v>620000</v>
      </c>
    </row>
    <row r="385" spans="1:23" x14ac:dyDescent="0.35">
      <c r="A385" t="s">
        <v>4</v>
      </c>
      <c r="B385" s="45" t="s">
        <v>1340</v>
      </c>
      <c r="C385" t="s">
        <v>5</v>
      </c>
      <c r="D385" t="s">
        <v>7</v>
      </c>
      <c r="E385" t="s">
        <v>26</v>
      </c>
      <c r="F385" t="s">
        <v>17</v>
      </c>
      <c r="G385" t="s">
        <v>586</v>
      </c>
      <c r="H385" t="s">
        <v>587</v>
      </c>
      <c r="I385" t="s">
        <v>17</v>
      </c>
      <c r="J385" t="s">
        <v>356</v>
      </c>
      <c r="K385" t="s">
        <v>17</v>
      </c>
      <c r="O385" s="45" t="s">
        <v>1340</v>
      </c>
      <c r="P385" t="s">
        <v>26</v>
      </c>
      <c r="Q385" s="4">
        <v>0</v>
      </c>
      <c r="R385">
        <f t="shared" si="28"/>
        <v>107540</v>
      </c>
      <c r="S385">
        <f t="shared" si="29"/>
        <v>0</v>
      </c>
      <c r="T385">
        <f t="shared" si="30"/>
        <v>120</v>
      </c>
      <c r="U385">
        <f t="shared" si="31"/>
        <v>0</v>
      </c>
      <c r="V385">
        <f t="shared" si="32"/>
        <v>0</v>
      </c>
      <c r="W385">
        <v>620000</v>
      </c>
    </row>
    <row r="386" spans="1:23" x14ac:dyDescent="0.35">
      <c r="A386" t="s">
        <v>4</v>
      </c>
      <c r="B386" s="45" t="s">
        <v>1340</v>
      </c>
      <c r="C386" t="s">
        <v>5</v>
      </c>
      <c r="D386" t="s">
        <v>7</v>
      </c>
      <c r="E386" t="s">
        <v>25</v>
      </c>
      <c r="F386" t="s">
        <v>17</v>
      </c>
      <c r="G386" t="s">
        <v>588</v>
      </c>
      <c r="H386" t="s">
        <v>17</v>
      </c>
      <c r="I386" t="s">
        <v>17</v>
      </c>
      <c r="J386" t="s">
        <v>356</v>
      </c>
      <c r="K386" t="s">
        <v>31</v>
      </c>
      <c r="O386" s="45" t="s">
        <v>1340</v>
      </c>
      <c r="P386" t="s">
        <v>25</v>
      </c>
      <c r="Q386" s="4">
        <v>0</v>
      </c>
      <c r="R386">
        <f t="shared" si="28"/>
        <v>0</v>
      </c>
      <c r="S386">
        <f t="shared" si="29"/>
        <v>0</v>
      </c>
      <c r="T386">
        <f t="shared" si="30"/>
        <v>120</v>
      </c>
      <c r="U386">
        <f t="shared" si="31"/>
        <v>100</v>
      </c>
      <c r="V386">
        <f t="shared" si="32"/>
        <v>0</v>
      </c>
      <c r="W386">
        <v>620000</v>
      </c>
    </row>
    <row r="387" spans="1:23" x14ac:dyDescent="0.35">
      <c r="A387" t="s">
        <v>4</v>
      </c>
      <c r="B387" s="45" t="s">
        <v>1340</v>
      </c>
      <c r="C387" t="s">
        <v>5</v>
      </c>
      <c r="D387" t="s">
        <v>7</v>
      </c>
      <c r="E387" t="s">
        <v>29</v>
      </c>
      <c r="F387" t="s">
        <v>17</v>
      </c>
      <c r="G387" t="s">
        <v>589</v>
      </c>
      <c r="H387" t="s">
        <v>590</v>
      </c>
      <c r="I387" t="s">
        <v>590</v>
      </c>
      <c r="J387" t="s">
        <v>356</v>
      </c>
      <c r="K387" t="s">
        <v>31</v>
      </c>
      <c r="O387" s="45" t="s">
        <v>1340</v>
      </c>
      <c r="P387" t="s">
        <v>29</v>
      </c>
      <c r="Q387" s="4">
        <v>0</v>
      </c>
      <c r="R387">
        <f t="shared" si="28"/>
        <v>508915</v>
      </c>
      <c r="S387">
        <f t="shared" si="29"/>
        <v>508915</v>
      </c>
      <c r="T387">
        <f t="shared" si="30"/>
        <v>120</v>
      </c>
      <c r="U387">
        <f t="shared" si="31"/>
        <v>100</v>
      </c>
      <c r="V387">
        <f t="shared" si="32"/>
        <v>0</v>
      </c>
      <c r="W387">
        <v>620000</v>
      </c>
    </row>
    <row r="388" spans="1:23" x14ac:dyDescent="0.35">
      <c r="A388" t="s">
        <v>4</v>
      </c>
      <c r="B388" s="45" t="s">
        <v>1341</v>
      </c>
      <c r="C388" t="s">
        <v>5</v>
      </c>
      <c r="D388" t="s">
        <v>7</v>
      </c>
      <c r="E388" t="s">
        <v>19</v>
      </c>
      <c r="O388" s="45" t="s">
        <v>1341</v>
      </c>
      <c r="P388" t="s">
        <v>19</v>
      </c>
      <c r="R388">
        <f t="shared" si="28"/>
        <v>0</v>
      </c>
      <c r="S388">
        <f t="shared" si="29"/>
        <v>0</v>
      </c>
      <c r="T388">
        <f t="shared" si="30"/>
        <v>0</v>
      </c>
      <c r="U388">
        <f t="shared" si="31"/>
        <v>0</v>
      </c>
      <c r="V388">
        <f t="shared" si="32"/>
        <v>0</v>
      </c>
      <c r="W388">
        <v>620000</v>
      </c>
    </row>
    <row r="389" spans="1:23" x14ac:dyDescent="0.35">
      <c r="A389" t="s">
        <v>4</v>
      </c>
      <c r="B389" s="45" t="s">
        <v>1341</v>
      </c>
      <c r="C389" t="s">
        <v>5</v>
      </c>
      <c r="D389" t="s">
        <v>7</v>
      </c>
      <c r="E389" t="s">
        <v>39</v>
      </c>
      <c r="O389" s="45" t="s">
        <v>1341</v>
      </c>
      <c r="P389" t="s">
        <v>39</v>
      </c>
      <c r="R389">
        <f t="shared" ref="R389:R452" si="33">_xlfn.NUMBERVALUE(H389)</f>
        <v>0</v>
      </c>
      <c r="S389">
        <f t="shared" ref="S389:S452" si="34">_xlfn.NUMBERVALUE(I389)</f>
        <v>0</v>
      </c>
      <c r="T389">
        <f t="shared" ref="T389:T452" si="35">_xlfn.NUMBERVALUE(J389)</f>
        <v>0</v>
      </c>
      <c r="U389">
        <f t="shared" ref="U389:U452" si="36">_xlfn.NUMBERVALUE(K389)</f>
        <v>0</v>
      </c>
      <c r="V389">
        <f t="shared" ref="V389:V452" si="37">_xlfn.NUMBERVALUE(L389)</f>
        <v>0</v>
      </c>
      <c r="W389">
        <v>620000</v>
      </c>
    </row>
    <row r="390" spans="1:23" x14ac:dyDescent="0.35">
      <c r="A390" t="s">
        <v>4</v>
      </c>
      <c r="B390" s="45" t="s">
        <v>1341</v>
      </c>
      <c r="C390" t="s">
        <v>5</v>
      </c>
      <c r="D390" t="s">
        <v>7</v>
      </c>
      <c r="E390" t="s">
        <v>37</v>
      </c>
      <c r="O390" s="45" t="s">
        <v>1341</v>
      </c>
      <c r="P390" t="s">
        <v>37</v>
      </c>
      <c r="R390">
        <f t="shared" si="33"/>
        <v>0</v>
      </c>
      <c r="S390">
        <f t="shared" si="34"/>
        <v>0</v>
      </c>
      <c r="T390">
        <f t="shared" si="35"/>
        <v>0</v>
      </c>
      <c r="U390">
        <f t="shared" si="36"/>
        <v>0</v>
      </c>
      <c r="V390">
        <f t="shared" si="37"/>
        <v>0</v>
      </c>
      <c r="W390">
        <v>620000</v>
      </c>
    </row>
    <row r="391" spans="1:23" x14ac:dyDescent="0.35">
      <c r="A391" t="s">
        <v>4</v>
      </c>
      <c r="B391" s="45" t="s">
        <v>1341</v>
      </c>
      <c r="C391" t="s">
        <v>5</v>
      </c>
      <c r="D391" t="s">
        <v>7</v>
      </c>
      <c r="E391" t="s">
        <v>42</v>
      </c>
      <c r="O391" s="45" t="s">
        <v>1341</v>
      </c>
      <c r="P391" t="s">
        <v>42</v>
      </c>
      <c r="R391">
        <f t="shared" si="33"/>
        <v>0</v>
      </c>
      <c r="S391">
        <f t="shared" si="34"/>
        <v>0</v>
      </c>
      <c r="T391">
        <f t="shared" si="35"/>
        <v>0</v>
      </c>
      <c r="U391">
        <f t="shared" si="36"/>
        <v>0</v>
      </c>
      <c r="V391">
        <f t="shared" si="37"/>
        <v>0</v>
      </c>
      <c r="W391">
        <v>620000</v>
      </c>
    </row>
    <row r="392" spans="1:23" x14ac:dyDescent="0.35">
      <c r="A392" t="s">
        <v>4</v>
      </c>
      <c r="B392" s="45" t="s">
        <v>1341</v>
      </c>
      <c r="C392" t="s">
        <v>5</v>
      </c>
      <c r="D392" t="s">
        <v>7</v>
      </c>
      <c r="E392" t="s">
        <v>43</v>
      </c>
      <c r="O392" s="45" t="s">
        <v>1341</v>
      </c>
      <c r="P392" t="s">
        <v>43</v>
      </c>
      <c r="R392">
        <f t="shared" si="33"/>
        <v>0</v>
      </c>
      <c r="S392">
        <f t="shared" si="34"/>
        <v>0</v>
      </c>
      <c r="T392">
        <f t="shared" si="35"/>
        <v>0</v>
      </c>
      <c r="U392">
        <f t="shared" si="36"/>
        <v>0</v>
      </c>
      <c r="V392">
        <f t="shared" si="37"/>
        <v>0</v>
      </c>
      <c r="W392">
        <v>620000</v>
      </c>
    </row>
    <row r="393" spans="1:23" x14ac:dyDescent="0.35">
      <c r="A393" t="s">
        <v>4</v>
      </c>
      <c r="B393" s="45" t="s">
        <v>1341</v>
      </c>
      <c r="C393" t="s">
        <v>5</v>
      </c>
      <c r="D393" t="s">
        <v>7</v>
      </c>
      <c r="E393" t="s">
        <v>44</v>
      </c>
      <c r="O393" s="45" t="s">
        <v>1341</v>
      </c>
      <c r="P393" t="s">
        <v>44</v>
      </c>
      <c r="R393">
        <f t="shared" si="33"/>
        <v>0</v>
      </c>
      <c r="S393">
        <f t="shared" si="34"/>
        <v>0</v>
      </c>
      <c r="T393">
        <f t="shared" si="35"/>
        <v>0</v>
      </c>
      <c r="U393">
        <f t="shared" si="36"/>
        <v>0</v>
      </c>
      <c r="V393">
        <f t="shared" si="37"/>
        <v>0</v>
      </c>
      <c r="W393">
        <v>620000</v>
      </c>
    </row>
    <row r="394" spans="1:23" x14ac:dyDescent="0.35">
      <c r="A394" t="s">
        <v>4</v>
      </c>
      <c r="B394" s="45" t="s">
        <v>1341</v>
      </c>
      <c r="C394" t="s">
        <v>5</v>
      </c>
      <c r="D394" t="s">
        <v>7</v>
      </c>
      <c r="E394" t="s">
        <v>40</v>
      </c>
      <c r="O394" s="45" t="s">
        <v>1341</v>
      </c>
      <c r="P394" t="s">
        <v>40</v>
      </c>
      <c r="R394">
        <f t="shared" si="33"/>
        <v>0</v>
      </c>
      <c r="S394">
        <f t="shared" si="34"/>
        <v>0</v>
      </c>
      <c r="T394">
        <f t="shared" si="35"/>
        <v>0</v>
      </c>
      <c r="U394">
        <f t="shared" si="36"/>
        <v>0</v>
      </c>
      <c r="V394">
        <f t="shared" si="37"/>
        <v>0</v>
      </c>
      <c r="W394">
        <v>620000</v>
      </c>
    </row>
    <row r="395" spans="1:23" x14ac:dyDescent="0.35">
      <c r="A395" t="s">
        <v>4</v>
      </c>
      <c r="B395" s="45" t="s">
        <v>1341</v>
      </c>
      <c r="C395" t="s">
        <v>5</v>
      </c>
      <c r="D395" t="s">
        <v>7</v>
      </c>
      <c r="E395" t="s">
        <v>21</v>
      </c>
      <c r="O395" s="45" t="s">
        <v>1341</v>
      </c>
      <c r="P395" t="s">
        <v>21</v>
      </c>
      <c r="R395">
        <f t="shared" si="33"/>
        <v>0</v>
      </c>
      <c r="S395">
        <f t="shared" si="34"/>
        <v>0</v>
      </c>
      <c r="T395">
        <f t="shared" si="35"/>
        <v>0</v>
      </c>
      <c r="U395">
        <f t="shared" si="36"/>
        <v>0</v>
      </c>
      <c r="V395">
        <f t="shared" si="37"/>
        <v>0</v>
      </c>
      <c r="W395">
        <v>620000</v>
      </c>
    </row>
    <row r="396" spans="1:23" x14ac:dyDescent="0.35">
      <c r="A396" t="s">
        <v>4</v>
      </c>
      <c r="B396" s="45" t="s">
        <v>1341</v>
      </c>
      <c r="C396" t="s">
        <v>5</v>
      </c>
      <c r="D396" t="s">
        <v>7</v>
      </c>
      <c r="E396" t="s">
        <v>24</v>
      </c>
      <c r="O396" s="45" t="s">
        <v>1341</v>
      </c>
      <c r="P396" t="s">
        <v>24</v>
      </c>
      <c r="R396">
        <f t="shared" si="33"/>
        <v>0</v>
      </c>
      <c r="S396">
        <f t="shared" si="34"/>
        <v>0</v>
      </c>
      <c r="T396">
        <f t="shared" si="35"/>
        <v>0</v>
      </c>
      <c r="U396">
        <f t="shared" si="36"/>
        <v>0</v>
      </c>
      <c r="V396">
        <f t="shared" si="37"/>
        <v>0</v>
      </c>
      <c r="W396">
        <v>620000</v>
      </c>
    </row>
    <row r="397" spans="1:23" x14ac:dyDescent="0.35">
      <c r="A397" t="s">
        <v>4</v>
      </c>
      <c r="B397" s="45" t="s">
        <v>1341</v>
      </c>
      <c r="C397" t="s">
        <v>5</v>
      </c>
      <c r="D397" t="s">
        <v>7</v>
      </c>
      <c r="E397" t="s">
        <v>20</v>
      </c>
      <c r="O397" s="45" t="s">
        <v>1341</v>
      </c>
      <c r="P397" t="s">
        <v>20</v>
      </c>
      <c r="R397">
        <f t="shared" si="33"/>
        <v>0</v>
      </c>
      <c r="S397">
        <f t="shared" si="34"/>
        <v>0</v>
      </c>
      <c r="T397">
        <f t="shared" si="35"/>
        <v>0</v>
      </c>
      <c r="U397">
        <f t="shared" si="36"/>
        <v>0</v>
      </c>
      <c r="V397">
        <f t="shared" si="37"/>
        <v>0</v>
      </c>
      <c r="W397">
        <v>620000</v>
      </c>
    </row>
    <row r="398" spans="1:23" x14ac:dyDescent="0.35">
      <c r="A398" t="s">
        <v>4</v>
      </c>
      <c r="B398" s="45" t="s">
        <v>1341</v>
      </c>
      <c r="C398" t="s">
        <v>5</v>
      </c>
      <c r="D398" t="s">
        <v>7</v>
      </c>
      <c r="E398" t="s">
        <v>18</v>
      </c>
      <c r="O398" s="45" t="s">
        <v>1341</v>
      </c>
      <c r="P398" t="s">
        <v>18</v>
      </c>
      <c r="R398">
        <f t="shared" si="33"/>
        <v>0</v>
      </c>
      <c r="S398">
        <f t="shared" si="34"/>
        <v>0</v>
      </c>
      <c r="T398">
        <f t="shared" si="35"/>
        <v>0</v>
      </c>
      <c r="U398">
        <f t="shared" si="36"/>
        <v>0</v>
      </c>
      <c r="V398">
        <f t="shared" si="37"/>
        <v>0</v>
      </c>
      <c r="W398">
        <v>620000</v>
      </c>
    </row>
    <row r="399" spans="1:23" x14ac:dyDescent="0.35">
      <c r="A399" t="s">
        <v>4</v>
      </c>
      <c r="B399" s="45" t="s">
        <v>1341</v>
      </c>
      <c r="C399" t="s">
        <v>5</v>
      </c>
      <c r="D399" t="s">
        <v>7</v>
      </c>
      <c r="E399" t="s">
        <v>22</v>
      </c>
      <c r="O399" s="45" t="s">
        <v>1341</v>
      </c>
      <c r="P399" t="s">
        <v>22</v>
      </c>
      <c r="R399">
        <f t="shared" si="33"/>
        <v>0</v>
      </c>
      <c r="S399">
        <f t="shared" si="34"/>
        <v>0</v>
      </c>
      <c r="T399">
        <f t="shared" si="35"/>
        <v>0</v>
      </c>
      <c r="U399">
        <f t="shared" si="36"/>
        <v>0</v>
      </c>
      <c r="V399">
        <f t="shared" si="37"/>
        <v>0</v>
      </c>
      <c r="W399">
        <v>620000</v>
      </c>
    </row>
    <row r="400" spans="1:23" x14ac:dyDescent="0.35">
      <c r="A400" t="s">
        <v>4</v>
      </c>
      <c r="B400" s="45" t="s">
        <v>1341</v>
      </c>
      <c r="C400" t="s">
        <v>5</v>
      </c>
      <c r="D400" t="s">
        <v>7</v>
      </c>
      <c r="E400" t="s">
        <v>23</v>
      </c>
      <c r="O400" s="45" t="s">
        <v>1341</v>
      </c>
      <c r="P400" t="s">
        <v>23</v>
      </c>
      <c r="R400">
        <f t="shared" si="33"/>
        <v>0</v>
      </c>
      <c r="S400">
        <f t="shared" si="34"/>
        <v>0</v>
      </c>
      <c r="T400">
        <f t="shared" si="35"/>
        <v>0</v>
      </c>
      <c r="U400">
        <f t="shared" si="36"/>
        <v>0</v>
      </c>
      <c r="V400">
        <f t="shared" si="37"/>
        <v>0</v>
      </c>
      <c r="W400">
        <v>620000</v>
      </c>
    </row>
    <row r="401" spans="1:23" x14ac:dyDescent="0.35">
      <c r="A401" t="s">
        <v>4</v>
      </c>
      <c r="B401" s="45" t="s">
        <v>1341</v>
      </c>
      <c r="C401" t="s">
        <v>5</v>
      </c>
      <c r="D401" t="s">
        <v>7</v>
      </c>
      <c r="E401" t="s">
        <v>26</v>
      </c>
      <c r="O401" s="45" t="s">
        <v>1341</v>
      </c>
      <c r="P401" t="s">
        <v>26</v>
      </c>
      <c r="R401">
        <f t="shared" si="33"/>
        <v>0</v>
      </c>
      <c r="S401">
        <f t="shared" si="34"/>
        <v>0</v>
      </c>
      <c r="T401">
        <f t="shared" si="35"/>
        <v>0</v>
      </c>
      <c r="U401">
        <f t="shared" si="36"/>
        <v>0</v>
      </c>
      <c r="V401">
        <f t="shared" si="37"/>
        <v>0</v>
      </c>
      <c r="W401">
        <v>620000</v>
      </c>
    </row>
    <row r="402" spans="1:23" x14ac:dyDescent="0.35">
      <c r="A402" t="s">
        <v>4</v>
      </c>
      <c r="B402" s="45" t="s">
        <v>1341</v>
      </c>
      <c r="C402" t="s">
        <v>5</v>
      </c>
      <c r="D402" t="s">
        <v>7</v>
      </c>
      <c r="E402" t="s">
        <v>25</v>
      </c>
      <c r="O402" s="45" t="s">
        <v>1341</v>
      </c>
      <c r="P402" t="s">
        <v>25</v>
      </c>
      <c r="R402">
        <f t="shared" si="33"/>
        <v>0</v>
      </c>
      <c r="S402">
        <f t="shared" si="34"/>
        <v>0</v>
      </c>
      <c r="T402">
        <f t="shared" si="35"/>
        <v>0</v>
      </c>
      <c r="U402">
        <f t="shared" si="36"/>
        <v>0</v>
      </c>
      <c r="V402">
        <f t="shared" si="37"/>
        <v>0</v>
      </c>
      <c r="W402">
        <v>620000</v>
      </c>
    </row>
    <row r="403" spans="1:23" x14ac:dyDescent="0.35">
      <c r="A403" t="s">
        <v>4</v>
      </c>
      <c r="B403" s="45" t="s">
        <v>1341</v>
      </c>
      <c r="C403" t="s">
        <v>5</v>
      </c>
      <c r="D403" t="s">
        <v>7</v>
      </c>
      <c r="E403" t="s">
        <v>29</v>
      </c>
      <c r="O403" s="45" t="s">
        <v>1341</v>
      </c>
      <c r="P403" t="s">
        <v>29</v>
      </c>
      <c r="R403">
        <f t="shared" si="33"/>
        <v>0</v>
      </c>
      <c r="S403">
        <f t="shared" si="34"/>
        <v>0</v>
      </c>
      <c r="T403">
        <f t="shared" si="35"/>
        <v>0</v>
      </c>
      <c r="U403">
        <f t="shared" si="36"/>
        <v>0</v>
      </c>
      <c r="V403">
        <f t="shared" si="37"/>
        <v>0</v>
      </c>
      <c r="W403">
        <v>620000</v>
      </c>
    </row>
    <row r="404" spans="1:23" x14ac:dyDescent="0.35">
      <c r="A404" t="s">
        <v>4</v>
      </c>
      <c r="B404" s="45" t="s">
        <v>1295</v>
      </c>
      <c r="C404" t="s">
        <v>5</v>
      </c>
      <c r="D404" t="s">
        <v>8</v>
      </c>
      <c r="E404" t="s">
        <v>19</v>
      </c>
      <c r="F404" t="s">
        <v>591</v>
      </c>
      <c r="G404" t="s">
        <v>592</v>
      </c>
      <c r="H404" t="s">
        <v>17</v>
      </c>
      <c r="I404" t="s">
        <v>17</v>
      </c>
      <c r="J404" t="s">
        <v>31</v>
      </c>
      <c r="K404" t="s">
        <v>31</v>
      </c>
      <c r="O404" s="45" t="s">
        <v>1295</v>
      </c>
      <c r="P404" t="s">
        <v>19</v>
      </c>
      <c r="Q404" s="4">
        <v>25880</v>
      </c>
      <c r="R404">
        <f t="shared" si="33"/>
        <v>0</v>
      </c>
      <c r="S404">
        <f t="shared" si="34"/>
        <v>0</v>
      </c>
      <c r="T404">
        <f t="shared" si="35"/>
        <v>100</v>
      </c>
      <c r="U404">
        <f t="shared" si="36"/>
        <v>100</v>
      </c>
      <c r="V404">
        <f t="shared" si="37"/>
        <v>0</v>
      </c>
      <c r="W404">
        <v>620000</v>
      </c>
    </row>
    <row r="405" spans="1:23" x14ac:dyDescent="0.35">
      <c r="A405" t="s">
        <v>4</v>
      </c>
      <c r="B405" s="45" t="s">
        <v>1295</v>
      </c>
      <c r="C405" t="s">
        <v>5</v>
      </c>
      <c r="D405" t="s">
        <v>8</v>
      </c>
      <c r="E405" t="s">
        <v>39</v>
      </c>
      <c r="F405" t="s">
        <v>17</v>
      </c>
      <c r="G405" t="s">
        <v>593</v>
      </c>
      <c r="H405" t="s">
        <v>17</v>
      </c>
      <c r="I405" t="s">
        <v>17</v>
      </c>
      <c r="J405" t="s">
        <v>31</v>
      </c>
      <c r="K405" t="s">
        <v>31</v>
      </c>
      <c r="O405" s="45" t="s">
        <v>1295</v>
      </c>
      <c r="P405" t="s">
        <v>39</v>
      </c>
      <c r="Q405" s="4">
        <v>0</v>
      </c>
      <c r="R405">
        <f t="shared" si="33"/>
        <v>0</v>
      </c>
      <c r="S405">
        <f t="shared" si="34"/>
        <v>0</v>
      </c>
      <c r="T405">
        <f t="shared" si="35"/>
        <v>100</v>
      </c>
      <c r="U405">
        <f t="shared" si="36"/>
        <v>100</v>
      </c>
      <c r="V405">
        <f t="shared" si="37"/>
        <v>0</v>
      </c>
      <c r="W405">
        <v>620000</v>
      </c>
    </row>
    <row r="406" spans="1:23" x14ac:dyDescent="0.35">
      <c r="A406" t="s">
        <v>4</v>
      </c>
      <c r="B406" s="45" t="s">
        <v>1295</v>
      </c>
      <c r="C406" t="s">
        <v>5</v>
      </c>
      <c r="D406" t="s">
        <v>8</v>
      </c>
      <c r="E406" t="s">
        <v>37</v>
      </c>
      <c r="F406" t="s">
        <v>17</v>
      </c>
      <c r="G406" t="s">
        <v>594</v>
      </c>
      <c r="H406" t="s">
        <v>17</v>
      </c>
      <c r="I406" t="s">
        <v>17</v>
      </c>
      <c r="J406" t="s">
        <v>31</v>
      </c>
      <c r="K406" t="s">
        <v>31</v>
      </c>
      <c r="O406" s="45" t="s">
        <v>1295</v>
      </c>
      <c r="P406" t="s">
        <v>37</v>
      </c>
      <c r="Q406" s="4">
        <v>0</v>
      </c>
      <c r="R406">
        <f t="shared" si="33"/>
        <v>0</v>
      </c>
      <c r="S406">
        <f t="shared" si="34"/>
        <v>0</v>
      </c>
      <c r="T406">
        <f t="shared" si="35"/>
        <v>100</v>
      </c>
      <c r="U406">
        <f t="shared" si="36"/>
        <v>100</v>
      </c>
      <c r="V406">
        <f t="shared" si="37"/>
        <v>0</v>
      </c>
      <c r="W406">
        <v>620000</v>
      </c>
    </row>
    <row r="407" spans="1:23" x14ac:dyDescent="0.35">
      <c r="A407" t="s">
        <v>4</v>
      </c>
      <c r="B407" s="45" t="s">
        <v>1295</v>
      </c>
      <c r="C407" t="s">
        <v>5</v>
      </c>
      <c r="D407" t="s">
        <v>8</v>
      </c>
      <c r="E407" t="s">
        <v>42</v>
      </c>
      <c r="F407" t="s">
        <v>595</v>
      </c>
      <c r="G407" t="s">
        <v>596</v>
      </c>
      <c r="H407" t="s">
        <v>17</v>
      </c>
      <c r="I407" t="s">
        <v>17</v>
      </c>
      <c r="J407" t="s">
        <v>31</v>
      </c>
      <c r="K407" t="s">
        <v>31</v>
      </c>
      <c r="O407" s="45" t="s">
        <v>1295</v>
      </c>
      <c r="P407" t="s">
        <v>42</v>
      </c>
      <c r="Q407" s="4">
        <v>68698</v>
      </c>
      <c r="R407">
        <f t="shared" si="33"/>
        <v>0</v>
      </c>
      <c r="S407">
        <f t="shared" si="34"/>
        <v>0</v>
      </c>
      <c r="T407">
        <f t="shared" si="35"/>
        <v>100</v>
      </c>
      <c r="U407">
        <f t="shared" si="36"/>
        <v>100</v>
      </c>
      <c r="V407">
        <f t="shared" si="37"/>
        <v>0</v>
      </c>
      <c r="W407">
        <v>620000</v>
      </c>
    </row>
    <row r="408" spans="1:23" x14ac:dyDescent="0.35">
      <c r="A408" t="s">
        <v>4</v>
      </c>
      <c r="B408" s="45" t="s">
        <v>1295</v>
      </c>
      <c r="C408" t="s">
        <v>5</v>
      </c>
      <c r="D408" t="s">
        <v>8</v>
      </c>
      <c r="E408" t="s">
        <v>43</v>
      </c>
      <c r="F408" t="s">
        <v>17</v>
      </c>
      <c r="G408" t="s">
        <v>597</v>
      </c>
      <c r="H408" t="s">
        <v>17</v>
      </c>
      <c r="I408" t="s">
        <v>17</v>
      </c>
      <c r="J408" t="s">
        <v>31</v>
      </c>
      <c r="K408" t="s">
        <v>31</v>
      </c>
      <c r="O408" s="45" t="s">
        <v>1295</v>
      </c>
      <c r="P408" t="s">
        <v>43</v>
      </c>
      <c r="Q408" s="4">
        <v>0</v>
      </c>
      <c r="R408">
        <f t="shared" si="33"/>
        <v>0</v>
      </c>
      <c r="S408">
        <f t="shared" si="34"/>
        <v>0</v>
      </c>
      <c r="T408">
        <f t="shared" si="35"/>
        <v>100</v>
      </c>
      <c r="U408">
        <f t="shared" si="36"/>
        <v>100</v>
      </c>
      <c r="V408">
        <f t="shared" si="37"/>
        <v>0</v>
      </c>
      <c r="W408">
        <v>620000</v>
      </c>
    </row>
    <row r="409" spans="1:23" x14ac:dyDescent="0.35">
      <c r="A409" t="s">
        <v>4</v>
      </c>
      <c r="B409" s="45" t="s">
        <v>1295</v>
      </c>
      <c r="C409" t="s">
        <v>5</v>
      </c>
      <c r="D409" t="s">
        <v>8</v>
      </c>
      <c r="E409" t="s">
        <v>44</v>
      </c>
      <c r="F409" t="s">
        <v>17</v>
      </c>
      <c r="G409" t="s">
        <v>598</v>
      </c>
      <c r="H409" t="s">
        <v>17</v>
      </c>
      <c r="I409" t="s">
        <v>17</v>
      </c>
      <c r="J409" t="s">
        <v>31</v>
      </c>
      <c r="K409" t="s">
        <v>31</v>
      </c>
      <c r="O409" s="45" t="s">
        <v>1295</v>
      </c>
      <c r="P409" t="s">
        <v>44</v>
      </c>
      <c r="Q409" s="4">
        <v>0</v>
      </c>
      <c r="R409">
        <f t="shared" si="33"/>
        <v>0</v>
      </c>
      <c r="S409">
        <f t="shared" si="34"/>
        <v>0</v>
      </c>
      <c r="T409">
        <f t="shared" si="35"/>
        <v>100</v>
      </c>
      <c r="U409">
        <f t="shared" si="36"/>
        <v>100</v>
      </c>
      <c r="V409">
        <f t="shared" si="37"/>
        <v>0</v>
      </c>
      <c r="W409">
        <v>620000</v>
      </c>
    </row>
    <row r="410" spans="1:23" x14ac:dyDescent="0.35">
      <c r="A410" t="s">
        <v>4</v>
      </c>
      <c r="B410" s="45" t="s">
        <v>1295</v>
      </c>
      <c r="C410" t="s">
        <v>5</v>
      </c>
      <c r="D410" t="s">
        <v>8</v>
      </c>
      <c r="E410" t="s">
        <v>40</v>
      </c>
      <c r="F410" t="s">
        <v>17</v>
      </c>
      <c r="G410" t="s">
        <v>599</v>
      </c>
      <c r="H410" t="s">
        <v>17</v>
      </c>
      <c r="I410" t="s">
        <v>17</v>
      </c>
      <c r="J410" t="s">
        <v>31</v>
      </c>
      <c r="K410" t="s">
        <v>31</v>
      </c>
      <c r="O410" s="45" t="s">
        <v>1295</v>
      </c>
      <c r="P410" t="s">
        <v>40</v>
      </c>
      <c r="Q410" s="4">
        <v>0</v>
      </c>
      <c r="R410">
        <f t="shared" si="33"/>
        <v>0</v>
      </c>
      <c r="S410">
        <f t="shared" si="34"/>
        <v>0</v>
      </c>
      <c r="T410">
        <f t="shared" si="35"/>
        <v>100</v>
      </c>
      <c r="U410">
        <f t="shared" si="36"/>
        <v>100</v>
      </c>
      <c r="V410">
        <f t="shared" si="37"/>
        <v>0</v>
      </c>
      <c r="W410">
        <v>620000</v>
      </c>
    </row>
    <row r="411" spans="1:23" x14ac:dyDescent="0.35">
      <c r="A411" t="s">
        <v>4</v>
      </c>
      <c r="B411" s="45" t="s">
        <v>1295</v>
      </c>
      <c r="C411" t="s">
        <v>5</v>
      </c>
      <c r="D411" t="s">
        <v>8</v>
      </c>
      <c r="E411" t="s">
        <v>21</v>
      </c>
      <c r="F411" t="s">
        <v>600</v>
      </c>
      <c r="G411" t="s">
        <v>601</v>
      </c>
      <c r="H411" t="s">
        <v>17</v>
      </c>
      <c r="I411" t="s">
        <v>17</v>
      </c>
      <c r="J411" t="s">
        <v>31</v>
      </c>
      <c r="K411" t="s">
        <v>31</v>
      </c>
      <c r="O411" s="45" t="s">
        <v>1295</v>
      </c>
      <c r="P411" t="s">
        <v>21</v>
      </c>
      <c r="Q411" s="4">
        <v>149883</v>
      </c>
      <c r="R411">
        <f t="shared" si="33"/>
        <v>0</v>
      </c>
      <c r="S411">
        <f t="shared" si="34"/>
        <v>0</v>
      </c>
      <c r="T411">
        <f t="shared" si="35"/>
        <v>100</v>
      </c>
      <c r="U411">
        <f t="shared" si="36"/>
        <v>100</v>
      </c>
      <c r="V411">
        <f t="shared" si="37"/>
        <v>0</v>
      </c>
      <c r="W411">
        <v>620000</v>
      </c>
    </row>
    <row r="412" spans="1:23" x14ac:dyDescent="0.35">
      <c r="A412" t="s">
        <v>4</v>
      </c>
      <c r="B412" s="45" t="s">
        <v>1295</v>
      </c>
      <c r="C412" t="s">
        <v>5</v>
      </c>
      <c r="D412" t="s">
        <v>8</v>
      </c>
      <c r="E412" t="s">
        <v>24</v>
      </c>
      <c r="F412" t="s">
        <v>602</v>
      </c>
      <c r="G412" t="s">
        <v>603</v>
      </c>
      <c r="H412" t="s">
        <v>17</v>
      </c>
      <c r="I412" t="s">
        <v>17</v>
      </c>
      <c r="J412" t="s">
        <v>31</v>
      </c>
      <c r="K412" t="s">
        <v>31</v>
      </c>
      <c r="O412" s="45" t="s">
        <v>1295</v>
      </c>
      <c r="P412" t="s">
        <v>24</v>
      </c>
      <c r="Q412" s="4">
        <v>85874</v>
      </c>
      <c r="R412">
        <f t="shared" si="33"/>
        <v>0</v>
      </c>
      <c r="S412">
        <f t="shared" si="34"/>
        <v>0</v>
      </c>
      <c r="T412">
        <f t="shared" si="35"/>
        <v>100</v>
      </c>
      <c r="U412">
        <f t="shared" si="36"/>
        <v>100</v>
      </c>
      <c r="V412">
        <f t="shared" si="37"/>
        <v>0</v>
      </c>
      <c r="W412">
        <v>620000</v>
      </c>
    </row>
    <row r="413" spans="1:23" x14ac:dyDescent="0.35">
      <c r="A413" t="s">
        <v>4</v>
      </c>
      <c r="B413" s="45" t="s">
        <v>1295</v>
      </c>
      <c r="C413" t="s">
        <v>5</v>
      </c>
      <c r="D413" t="s">
        <v>8</v>
      </c>
      <c r="E413" t="s">
        <v>20</v>
      </c>
      <c r="F413" t="s">
        <v>604</v>
      </c>
      <c r="G413" t="s">
        <v>605</v>
      </c>
      <c r="H413" t="s">
        <v>17</v>
      </c>
      <c r="I413" t="s">
        <v>17</v>
      </c>
      <c r="J413" t="s">
        <v>31</v>
      </c>
      <c r="K413" t="s">
        <v>31</v>
      </c>
      <c r="O413" s="45" t="s">
        <v>1295</v>
      </c>
      <c r="P413" t="s">
        <v>20</v>
      </c>
      <c r="Q413" s="4">
        <v>274275</v>
      </c>
      <c r="R413">
        <f t="shared" si="33"/>
        <v>0</v>
      </c>
      <c r="S413">
        <f t="shared" si="34"/>
        <v>0</v>
      </c>
      <c r="T413">
        <f t="shared" si="35"/>
        <v>100</v>
      </c>
      <c r="U413">
        <f t="shared" si="36"/>
        <v>100</v>
      </c>
      <c r="V413">
        <f t="shared" si="37"/>
        <v>0</v>
      </c>
      <c r="W413">
        <v>620000</v>
      </c>
    </row>
    <row r="414" spans="1:23" x14ac:dyDescent="0.35">
      <c r="A414" t="s">
        <v>4</v>
      </c>
      <c r="B414" s="45" t="s">
        <v>1295</v>
      </c>
      <c r="C414" t="s">
        <v>5</v>
      </c>
      <c r="D414" t="s">
        <v>8</v>
      </c>
      <c r="E414" t="s">
        <v>18</v>
      </c>
      <c r="F414" t="s">
        <v>606</v>
      </c>
      <c r="G414" t="s">
        <v>607</v>
      </c>
      <c r="H414" t="s">
        <v>17</v>
      </c>
      <c r="I414" t="s">
        <v>17</v>
      </c>
      <c r="J414" t="s">
        <v>31</v>
      </c>
      <c r="K414" t="s">
        <v>31</v>
      </c>
      <c r="O414" s="45" t="s">
        <v>1295</v>
      </c>
      <c r="P414" t="s">
        <v>18</v>
      </c>
      <c r="Q414" s="4">
        <v>445922</v>
      </c>
      <c r="R414">
        <f t="shared" si="33"/>
        <v>0</v>
      </c>
      <c r="S414">
        <f t="shared" si="34"/>
        <v>0</v>
      </c>
      <c r="T414">
        <f t="shared" si="35"/>
        <v>100</v>
      </c>
      <c r="U414">
        <f t="shared" si="36"/>
        <v>100</v>
      </c>
      <c r="V414">
        <f t="shared" si="37"/>
        <v>0</v>
      </c>
      <c r="W414">
        <v>620000</v>
      </c>
    </row>
    <row r="415" spans="1:23" x14ac:dyDescent="0.35">
      <c r="A415" t="s">
        <v>4</v>
      </c>
      <c r="B415" s="45" t="s">
        <v>1295</v>
      </c>
      <c r="C415" t="s">
        <v>5</v>
      </c>
      <c r="D415" t="s">
        <v>8</v>
      </c>
      <c r="E415" t="s">
        <v>22</v>
      </c>
      <c r="F415" t="s">
        <v>608</v>
      </c>
      <c r="G415" t="s">
        <v>609</v>
      </c>
      <c r="H415" t="s">
        <v>17</v>
      </c>
      <c r="I415" t="s">
        <v>17</v>
      </c>
      <c r="J415" t="s">
        <v>31</v>
      </c>
      <c r="K415" t="s">
        <v>31</v>
      </c>
      <c r="O415" s="45" t="s">
        <v>1295</v>
      </c>
      <c r="P415" t="s">
        <v>22</v>
      </c>
      <c r="Q415" s="4">
        <v>299521</v>
      </c>
      <c r="R415">
        <f t="shared" si="33"/>
        <v>0</v>
      </c>
      <c r="S415">
        <f t="shared" si="34"/>
        <v>0</v>
      </c>
      <c r="T415">
        <f t="shared" si="35"/>
        <v>100</v>
      </c>
      <c r="U415">
        <f t="shared" si="36"/>
        <v>100</v>
      </c>
      <c r="V415">
        <f t="shared" si="37"/>
        <v>0</v>
      </c>
      <c r="W415">
        <v>620000</v>
      </c>
    </row>
    <row r="416" spans="1:23" x14ac:dyDescent="0.35">
      <c r="A416" t="s">
        <v>4</v>
      </c>
      <c r="B416" s="45" t="s">
        <v>1295</v>
      </c>
      <c r="C416" t="s">
        <v>5</v>
      </c>
      <c r="D416" t="s">
        <v>8</v>
      </c>
      <c r="E416" t="s">
        <v>23</v>
      </c>
      <c r="F416" t="s">
        <v>610</v>
      </c>
      <c r="G416" t="s">
        <v>611</v>
      </c>
      <c r="H416" t="s">
        <v>17</v>
      </c>
      <c r="I416" t="s">
        <v>17</v>
      </c>
      <c r="J416" t="s">
        <v>31</v>
      </c>
      <c r="K416" t="s">
        <v>31</v>
      </c>
      <c r="O416" s="45" t="s">
        <v>1295</v>
      </c>
      <c r="P416" t="s">
        <v>23</v>
      </c>
      <c r="Q416" s="4">
        <v>157493</v>
      </c>
      <c r="R416">
        <f t="shared" si="33"/>
        <v>0</v>
      </c>
      <c r="S416">
        <f t="shared" si="34"/>
        <v>0</v>
      </c>
      <c r="T416">
        <f t="shared" si="35"/>
        <v>100</v>
      </c>
      <c r="U416">
        <f t="shared" si="36"/>
        <v>100</v>
      </c>
      <c r="V416">
        <f t="shared" si="37"/>
        <v>0</v>
      </c>
      <c r="W416">
        <v>620000</v>
      </c>
    </row>
    <row r="417" spans="1:23" x14ac:dyDescent="0.35">
      <c r="A417" t="s">
        <v>4</v>
      </c>
      <c r="B417" s="45" t="s">
        <v>1295</v>
      </c>
      <c r="C417" t="s">
        <v>5</v>
      </c>
      <c r="D417" t="s">
        <v>8</v>
      </c>
      <c r="E417" t="s">
        <v>26</v>
      </c>
      <c r="F417" t="s">
        <v>612</v>
      </c>
      <c r="G417" t="s">
        <v>613</v>
      </c>
      <c r="H417" t="s">
        <v>17</v>
      </c>
      <c r="I417" t="s">
        <v>17</v>
      </c>
      <c r="J417" t="s">
        <v>31</v>
      </c>
      <c r="K417" t="s">
        <v>31</v>
      </c>
      <c r="O417" s="45" t="s">
        <v>1295</v>
      </c>
      <c r="P417" t="s">
        <v>26</v>
      </c>
      <c r="Q417" s="4">
        <v>38125</v>
      </c>
      <c r="R417">
        <f t="shared" si="33"/>
        <v>0</v>
      </c>
      <c r="S417">
        <f t="shared" si="34"/>
        <v>0</v>
      </c>
      <c r="T417">
        <f t="shared" si="35"/>
        <v>100</v>
      </c>
      <c r="U417">
        <f t="shared" si="36"/>
        <v>100</v>
      </c>
      <c r="V417">
        <f t="shared" si="37"/>
        <v>0</v>
      </c>
      <c r="W417">
        <v>620000</v>
      </c>
    </row>
    <row r="418" spans="1:23" x14ac:dyDescent="0.35">
      <c r="A418" t="s">
        <v>4</v>
      </c>
      <c r="B418" s="45" t="s">
        <v>1295</v>
      </c>
      <c r="C418" t="s">
        <v>5</v>
      </c>
      <c r="D418" t="s">
        <v>8</v>
      </c>
      <c r="E418" t="s">
        <v>25</v>
      </c>
      <c r="F418" t="s">
        <v>614</v>
      </c>
      <c r="G418" t="s">
        <v>615</v>
      </c>
      <c r="H418" t="s">
        <v>17</v>
      </c>
      <c r="I418" t="s">
        <v>17</v>
      </c>
      <c r="J418" t="s">
        <v>31</v>
      </c>
      <c r="K418" t="s">
        <v>31</v>
      </c>
      <c r="O418" s="45" t="s">
        <v>1295</v>
      </c>
      <c r="P418" t="s">
        <v>25</v>
      </c>
      <c r="Q418" s="4">
        <v>106118</v>
      </c>
      <c r="R418">
        <f t="shared" si="33"/>
        <v>0</v>
      </c>
      <c r="S418">
        <f t="shared" si="34"/>
        <v>0</v>
      </c>
      <c r="T418">
        <f t="shared" si="35"/>
        <v>100</v>
      </c>
      <c r="U418">
        <f t="shared" si="36"/>
        <v>100</v>
      </c>
      <c r="V418">
        <f t="shared" si="37"/>
        <v>0</v>
      </c>
      <c r="W418">
        <v>620000</v>
      </c>
    </row>
    <row r="419" spans="1:23" x14ac:dyDescent="0.35">
      <c r="A419" t="s">
        <v>4</v>
      </c>
      <c r="B419" s="45" t="s">
        <v>1295</v>
      </c>
      <c r="C419" t="s">
        <v>5</v>
      </c>
      <c r="D419" t="s">
        <v>8</v>
      </c>
      <c r="E419" t="s">
        <v>29</v>
      </c>
      <c r="F419" t="s">
        <v>616</v>
      </c>
      <c r="G419" t="s">
        <v>617</v>
      </c>
      <c r="H419" t="s">
        <v>76</v>
      </c>
      <c r="I419" t="s">
        <v>76</v>
      </c>
      <c r="J419" t="s">
        <v>31</v>
      </c>
      <c r="K419" t="s">
        <v>31</v>
      </c>
      <c r="O419" s="45" t="s">
        <v>1295</v>
      </c>
      <c r="P419" t="s">
        <v>29</v>
      </c>
      <c r="Q419" s="4">
        <v>199006</v>
      </c>
      <c r="R419">
        <f t="shared" si="33"/>
        <v>100000</v>
      </c>
      <c r="S419">
        <f t="shared" si="34"/>
        <v>100000</v>
      </c>
      <c r="T419">
        <f t="shared" si="35"/>
        <v>100</v>
      </c>
      <c r="U419">
        <f t="shared" si="36"/>
        <v>100</v>
      </c>
      <c r="V419">
        <f t="shared" si="37"/>
        <v>0</v>
      </c>
      <c r="W419">
        <v>620000</v>
      </c>
    </row>
    <row r="420" spans="1:23" x14ac:dyDescent="0.35">
      <c r="A420" t="s">
        <v>4</v>
      </c>
      <c r="B420" s="45" t="s">
        <v>1307</v>
      </c>
      <c r="C420" t="s">
        <v>5</v>
      </c>
      <c r="D420" t="s">
        <v>6</v>
      </c>
      <c r="E420" t="s">
        <v>19</v>
      </c>
      <c r="F420" t="s">
        <v>17</v>
      </c>
      <c r="G420" t="s">
        <v>618</v>
      </c>
      <c r="H420" t="s">
        <v>17</v>
      </c>
      <c r="I420" t="s">
        <v>17</v>
      </c>
      <c r="J420" t="s">
        <v>31</v>
      </c>
      <c r="K420" t="s">
        <v>34</v>
      </c>
      <c r="O420" s="45" t="s">
        <v>1307</v>
      </c>
      <c r="P420" t="s">
        <v>19</v>
      </c>
      <c r="Q420" s="4">
        <v>0</v>
      </c>
      <c r="R420">
        <f t="shared" si="33"/>
        <v>0</v>
      </c>
      <c r="S420">
        <f t="shared" si="34"/>
        <v>0</v>
      </c>
      <c r="T420">
        <f t="shared" si="35"/>
        <v>100</v>
      </c>
      <c r="U420">
        <f t="shared" si="36"/>
        <v>58</v>
      </c>
      <c r="V420">
        <f t="shared" si="37"/>
        <v>0</v>
      </c>
      <c r="W420">
        <v>620000</v>
      </c>
    </row>
    <row r="421" spans="1:23" x14ac:dyDescent="0.35">
      <c r="A421" t="s">
        <v>4</v>
      </c>
      <c r="B421" s="45" t="s">
        <v>1307</v>
      </c>
      <c r="C421" t="s">
        <v>5</v>
      </c>
      <c r="D421" t="s">
        <v>6</v>
      </c>
      <c r="E421" t="s">
        <v>39</v>
      </c>
      <c r="F421" t="s">
        <v>17</v>
      </c>
      <c r="G421" t="s">
        <v>619</v>
      </c>
      <c r="H421" t="s">
        <v>17</v>
      </c>
      <c r="I421" t="s">
        <v>17</v>
      </c>
      <c r="J421" t="s">
        <v>31</v>
      </c>
      <c r="K421" t="s">
        <v>34</v>
      </c>
      <c r="O421" s="45" t="s">
        <v>1307</v>
      </c>
      <c r="P421" t="s">
        <v>39</v>
      </c>
      <c r="Q421" s="4">
        <v>0</v>
      </c>
      <c r="R421">
        <f t="shared" si="33"/>
        <v>0</v>
      </c>
      <c r="S421">
        <f t="shared" si="34"/>
        <v>0</v>
      </c>
      <c r="T421">
        <f t="shared" si="35"/>
        <v>100</v>
      </c>
      <c r="U421">
        <f t="shared" si="36"/>
        <v>58</v>
      </c>
      <c r="V421">
        <f t="shared" si="37"/>
        <v>0</v>
      </c>
      <c r="W421">
        <v>620000</v>
      </c>
    </row>
    <row r="422" spans="1:23" x14ac:dyDescent="0.35">
      <c r="A422" t="s">
        <v>4</v>
      </c>
      <c r="B422" s="45" t="s">
        <v>1307</v>
      </c>
      <c r="C422" t="s">
        <v>5</v>
      </c>
      <c r="D422" t="s">
        <v>6</v>
      </c>
      <c r="E422" t="s">
        <v>37</v>
      </c>
      <c r="F422" t="s">
        <v>620</v>
      </c>
      <c r="G422" t="s">
        <v>621</v>
      </c>
      <c r="H422" t="s">
        <v>17</v>
      </c>
      <c r="I422" t="s">
        <v>17</v>
      </c>
      <c r="J422" t="s">
        <v>31</v>
      </c>
      <c r="K422" t="s">
        <v>34</v>
      </c>
      <c r="O422" s="45" t="s">
        <v>1307</v>
      </c>
      <c r="P422" t="s">
        <v>37</v>
      </c>
      <c r="Q422" s="4">
        <v>22518</v>
      </c>
      <c r="R422">
        <f t="shared" si="33"/>
        <v>0</v>
      </c>
      <c r="S422">
        <f t="shared" si="34"/>
        <v>0</v>
      </c>
      <c r="T422">
        <f t="shared" si="35"/>
        <v>100</v>
      </c>
      <c r="U422">
        <f t="shared" si="36"/>
        <v>58</v>
      </c>
      <c r="V422">
        <f t="shared" si="37"/>
        <v>0</v>
      </c>
      <c r="W422">
        <v>620000</v>
      </c>
    </row>
    <row r="423" spans="1:23" x14ac:dyDescent="0.35">
      <c r="A423" t="s">
        <v>4</v>
      </c>
      <c r="B423" s="45" t="s">
        <v>1307</v>
      </c>
      <c r="C423" t="s">
        <v>5</v>
      </c>
      <c r="D423" t="s">
        <v>6</v>
      </c>
      <c r="E423" t="s">
        <v>42</v>
      </c>
      <c r="F423" t="s">
        <v>622</v>
      </c>
      <c r="G423" t="s">
        <v>623</v>
      </c>
      <c r="H423" t="s">
        <v>17</v>
      </c>
      <c r="I423" t="s">
        <v>17</v>
      </c>
      <c r="J423" t="s">
        <v>31</v>
      </c>
      <c r="O423" s="45" t="s">
        <v>1307</v>
      </c>
      <c r="P423" t="s">
        <v>42</v>
      </c>
      <c r="Q423" s="4">
        <v>98838</v>
      </c>
      <c r="R423">
        <f t="shared" si="33"/>
        <v>0</v>
      </c>
      <c r="S423">
        <f t="shared" si="34"/>
        <v>0</v>
      </c>
      <c r="T423">
        <f t="shared" si="35"/>
        <v>100</v>
      </c>
      <c r="U423">
        <f t="shared" si="36"/>
        <v>0</v>
      </c>
      <c r="V423">
        <f t="shared" si="37"/>
        <v>0</v>
      </c>
      <c r="W423">
        <v>620000</v>
      </c>
    </row>
    <row r="424" spans="1:23" x14ac:dyDescent="0.35">
      <c r="A424" t="s">
        <v>4</v>
      </c>
      <c r="B424" s="45" t="s">
        <v>1307</v>
      </c>
      <c r="C424" t="s">
        <v>5</v>
      </c>
      <c r="D424" t="s">
        <v>6</v>
      </c>
      <c r="E424" t="s">
        <v>43</v>
      </c>
      <c r="F424" t="s">
        <v>624</v>
      </c>
      <c r="G424" t="s">
        <v>625</v>
      </c>
      <c r="H424" t="s">
        <v>17</v>
      </c>
      <c r="I424" t="s">
        <v>17</v>
      </c>
      <c r="J424" t="s">
        <v>31</v>
      </c>
      <c r="O424" s="45" t="s">
        <v>1307</v>
      </c>
      <c r="P424" t="s">
        <v>43</v>
      </c>
      <c r="Q424" s="4">
        <v>61010</v>
      </c>
      <c r="R424">
        <f t="shared" si="33"/>
        <v>0</v>
      </c>
      <c r="S424">
        <f t="shared" si="34"/>
        <v>0</v>
      </c>
      <c r="T424">
        <f t="shared" si="35"/>
        <v>100</v>
      </c>
      <c r="U424">
        <f t="shared" si="36"/>
        <v>0</v>
      </c>
      <c r="V424">
        <f t="shared" si="37"/>
        <v>0</v>
      </c>
      <c r="W424">
        <v>620000</v>
      </c>
    </row>
    <row r="425" spans="1:23" x14ac:dyDescent="0.35">
      <c r="A425" t="s">
        <v>4</v>
      </c>
      <c r="B425" s="45" t="s">
        <v>1307</v>
      </c>
      <c r="C425" t="s">
        <v>5</v>
      </c>
      <c r="D425" t="s">
        <v>6</v>
      </c>
      <c r="E425" t="s">
        <v>44</v>
      </c>
      <c r="F425" t="s">
        <v>626</v>
      </c>
      <c r="G425" t="s">
        <v>627</v>
      </c>
      <c r="H425" t="s">
        <v>17</v>
      </c>
      <c r="I425" t="s">
        <v>17</v>
      </c>
      <c r="J425" t="s">
        <v>31</v>
      </c>
      <c r="O425" s="45" t="s">
        <v>1307</v>
      </c>
      <c r="P425" t="s">
        <v>44</v>
      </c>
      <c r="Q425" s="4">
        <v>7087</v>
      </c>
      <c r="R425">
        <f t="shared" si="33"/>
        <v>0</v>
      </c>
      <c r="S425">
        <f t="shared" si="34"/>
        <v>0</v>
      </c>
      <c r="T425">
        <f t="shared" si="35"/>
        <v>100</v>
      </c>
      <c r="U425">
        <f t="shared" si="36"/>
        <v>0</v>
      </c>
      <c r="V425">
        <f t="shared" si="37"/>
        <v>0</v>
      </c>
      <c r="W425">
        <v>620000</v>
      </c>
    </row>
    <row r="426" spans="1:23" x14ac:dyDescent="0.35">
      <c r="A426" t="s">
        <v>4</v>
      </c>
      <c r="B426" s="45" t="s">
        <v>1307</v>
      </c>
      <c r="C426" t="s">
        <v>5</v>
      </c>
      <c r="D426" t="s">
        <v>6</v>
      </c>
      <c r="E426" t="s">
        <v>40</v>
      </c>
      <c r="F426" t="s">
        <v>628</v>
      </c>
      <c r="G426" t="s">
        <v>629</v>
      </c>
      <c r="H426" t="s">
        <v>17</v>
      </c>
      <c r="I426" t="s">
        <v>17</v>
      </c>
      <c r="J426" t="s">
        <v>31</v>
      </c>
      <c r="O426" s="45" t="s">
        <v>1307</v>
      </c>
      <c r="P426" t="s">
        <v>40</v>
      </c>
      <c r="Q426" s="4">
        <v>129238</v>
      </c>
      <c r="R426">
        <f t="shared" si="33"/>
        <v>0</v>
      </c>
      <c r="S426">
        <f t="shared" si="34"/>
        <v>0</v>
      </c>
      <c r="T426">
        <f t="shared" si="35"/>
        <v>100</v>
      </c>
      <c r="U426">
        <f t="shared" si="36"/>
        <v>0</v>
      </c>
      <c r="V426">
        <f t="shared" si="37"/>
        <v>0</v>
      </c>
      <c r="W426">
        <v>620000</v>
      </c>
    </row>
    <row r="427" spans="1:23" x14ac:dyDescent="0.35">
      <c r="A427" t="s">
        <v>4</v>
      </c>
      <c r="B427" s="45" t="s">
        <v>1307</v>
      </c>
      <c r="C427" t="s">
        <v>5</v>
      </c>
      <c r="D427" t="s">
        <v>6</v>
      </c>
      <c r="E427" t="s">
        <v>21</v>
      </c>
      <c r="F427" t="s">
        <v>17</v>
      </c>
      <c r="G427" t="s">
        <v>630</v>
      </c>
      <c r="H427" t="s">
        <v>17</v>
      </c>
      <c r="I427" t="s">
        <v>17</v>
      </c>
      <c r="J427" t="s">
        <v>31</v>
      </c>
      <c r="O427" s="45" t="s">
        <v>1307</v>
      </c>
      <c r="P427" t="s">
        <v>21</v>
      </c>
      <c r="Q427" s="4">
        <v>0</v>
      </c>
      <c r="R427">
        <f t="shared" si="33"/>
        <v>0</v>
      </c>
      <c r="S427">
        <f t="shared" si="34"/>
        <v>0</v>
      </c>
      <c r="T427">
        <f t="shared" si="35"/>
        <v>100</v>
      </c>
      <c r="U427">
        <f t="shared" si="36"/>
        <v>0</v>
      </c>
      <c r="V427">
        <f t="shared" si="37"/>
        <v>0</v>
      </c>
      <c r="W427">
        <v>620000</v>
      </c>
    </row>
    <row r="428" spans="1:23" x14ac:dyDescent="0.35">
      <c r="A428" t="s">
        <v>4</v>
      </c>
      <c r="B428" s="45" t="s">
        <v>1307</v>
      </c>
      <c r="C428" t="s">
        <v>5</v>
      </c>
      <c r="D428" t="s">
        <v>6</v>
      </c>
      <c r="E428" t="s">
        <v>24</v>
      </c>
      <c r="F428" t="s">
        <v>631</v>
      </c>
      <c r="G428" t="s">
        <v>632</v>
      </c>
      <c r="H428" t="s">
        <v>17</v>
      </c>
      <c r="I428" t="s">
        <v>17</v>
      </c>
      <c r="J428" t="s">
        <v>31</v>
      </c>
      <c r="O428" s="45" t="s">
        <v>1307</v>
      </c>
      <c r="P428" t="s">
        <v>24</v>
      </c>
      <c r="Q428" s="4">
        <v>276487</v>
      </c>
      <c r="R428">
        <f t="shared" si="33"/>
        <v>0</v>
      </c>
      <c r="S428">
        <f t="shared" si="34"/>
        <v>0</v>
      </c>
      <c r="T428">
        <f t="shared" si="35"/>
        <v>100</v>
      </c>
      <c r="U428">
        <f t="shared" si="36"/>
        <v>0</v>
      </c>
      <c r="V428">
        <f t="shared" si="37"/>
        <v>0</v>
      </c>
      <c r="W428">
        <v>620000</v>
      </c>
    </row>
    <row r="429" spans="1:23" x14ac:dyDescent="0.35">
      <c r="A429" t="s">
        <v>4</v>
      </c>
      <c r="B429" s="45" t="s">
        <v>1307</v>
      </c>
      <c r="C429" t="s">
        <v>5</v>
      </c>
      <c r="D429" t="s">
        <v>6</v>
      </c>
      <c r="E429" t="s">
        <v>20</v>
      </c>
      <c r="F429" t="s">
        <v>633</v>
      </c>
      <c r="G429" t="s">
        <v>634</v>
      </c>
      <c r="H429" t="s">
        <v>17</v>
      </c>
      <c r="I429" t="s">
        <v>17</v>
      </c>
      <c r="J429" t="s">
        <v>31</v>
      </c>
      <c r="K429" t="s">
        <v>635</v>
      </c>
      <c r="O429" s="45" t="s">
        <v>1307</v>
      </c>
      <c r="P429" t="s">
        <v>20</v>
      </c>
      <c r="Q429" s="4">
        <v>88058</v>
      </c>
      <c r="R429">
        <f t="shared" si="33"/>
        <v>0</v>
      </c>
      <c r="S429">
        <f t="shared" si="34"/>
        <v>0</v>
      </c>
      <c r="T429">
        <f t="shared" si="35"/>
        <v>100</v>
      </c>
      <c r="U429">
        <f t="shared" si="36"/>
        <v>76</v>
      </c>
      <c r="V429">
        <f t="shared" si="37"/>
        <v>0</v>
      </c>
      <c r="W429">
        <v>620000</v>
      </c>
    </row>
    <row r="430" spans="1:23" x14ac:dyDescent="0.35">
      <c r="A430" t="s">
        <v>4</v>
      </c>
      <c r="B430" s="45" t="s">
        <v>1307</v>
      </c>
      <c r="C430" t="s">
        <v>5</v>
      </c>
      <c r="D430" t="s">
        <v>6</v>
      </c>
      <c r="E430" t="s">
        <v>18</v>
      </c>
      <c r="F430" t="s">
        <v>636</v>
      </c>
      <c r="G430" t="s">
        <v>637</v>
      </c>
      <c r="H430" t="s">
        <v>17</v>
      </c>
      <c r="I430" t="s">
        <v>17</v>
      </c>
      <c r="J430" t="s">
        <v>31</v>
      </c>
      <c r="K430" t="s">
        <v>635</v>
      </c>
      <c r="O430" s="45" t="s">
        <v>1307</v>
      </c>
      <c r="P430" t="s">
        <v>18</v>
      </c>
      <c r="Q430" s="4">
        <v>185546</v>
      </c>
      <c r="R430">
        <f t="shared" si="33"/>
        <v>0</v>
      </c>
      <c r="S430">
        <f t="shared" si="34"/>
        <v>0</v>
      </c>
      <c r="T430">
        <f t="shared" si="35"/>
        <v>100</v>
      </c>
      <c r="U430">
        <f t="shared" si="36"/>
        <v>76</v>
      </c>
      <c r="V430">
        <f t="shared" si="37"/>
        <v>0</v>
      </c>
      <c r="W430">
        <v>620000</v>
      </c>
    </row>
    <row r="431" spans="1:23" x14ac:dyDescent="0.35">
      <c r="A431" t="s">
        <v>4</v>
      </c>
      <c r="B431" s="45" t="s">
        <v>1307</v>
      </c>
      <c r="C431" t="s">
        <v>5</v>
      </c>
      <c r="D431" t="s">
        <v>6</v>
      </c>
      <c r="E431" t="s">
        <v>22</v>
      </c>
      <c r="F431" t="s">
        <v>638</v>
      </c>
      <c r="G431" t="s">
        <v>639</v>
      </c>
      <c r="H431" t="s">
        <v>17</v>
      </c>
      <c r="I431" t="s">
        <v>17</v>
      </c>
      <c r="J431" t="s">
        <v>31</v>
      </c>
      <c r="K431" t="s">
        <v>635</v>
      </c>
      <c r="O431" s="45" t="s">
        <v>1307</v>
      </c>
      <c r="P431" t="s">
        <v>22</v>
      </c>
      <c r="Q431" s="4">
        <v>46552</v>
      </c>
      <c r="R431">
        <f t="shared" si="33"/>
        <v>0</v>
      </c>
      <c r="S431">
        <f t="shared" si="34"/>
        <v>0</v>
      </c>
      <c r="T431">
        <f t="shared" si="35"/>
        <v>100</v>
      </c>
      <c r="U431">
        <f t="shared" si="36"/>
        <v>76</v>
      </c>
      <c r="V431">
        <f t="shared" si="37"/>
        <v>0</v>
      </c>
      <c r="W431">
        <v>620000</v>
      </c>
    </row>
    <row r="432" spans="1:23" x14ac:dyDescent="0.35">
      <c r="A432" t="s">
        <v>4</v>
      </c>
      <c r="B432" s="45" t="s">
        <v>1307</v>
      </c>
      <c r="C432" t="s">
        <v>5</v>
      </c>
      <c r="D432" t="s">
        <v>6</v>
      </c>
      <c r="E432" t="s">
        <v>23</v>
      </c>
      <c r="F432" t="s">
        <v>640</v>
      </c>
      <c r="G432" t="s">
        <v>641</v>
      </c>
      <c r="H432" t="s">
        <v>17</v>
      </c>
      <c r="I432" t="s">
        <v>17</v>
      </c>
      <c r="J432" t="s">
        <v>31</v>
      </c>
      <c r="K432" t="s">
        <v>635</v>
      </c>
      <c r="O432" s="45" t="s">
        <v>1307</v>
      </c>
      <c r="P432" t="s">
        <v>23</v>
      </c>
      <c r="Q432" s="4">
        <v>5590</v>
      </c>
      <c r="R432">
        <f t="shared" si="33"/>
        <v>0</v>
      </c>
      <c r="S432">
        <f t="shared" si="34"/>
        <v>0</v>
      </c>
      <c r="T432">
        <f t="shared" si="35"/>
        <v>100</v>
      </c>
      <c r="U432">
        <f t="shared" si="36"/>
        <v>76</v>
      </c>
      <c r="V432">
        <f t="shared" si="37"/>
        <v>0</v>
      </c>
      <c r="W432">
        <v>620000</v>
      </c>
    </row>
    <row r="433" spans="1:23" x14ac:dyDescent="0.35">
      <c r="A433" t="s">
        <v>4</v>
      </c>
      <c r="B433" s="45" t="s">
        <v>1307</v>
      </c>
      <c r="C433" t="s">
        <v>5</v>
      </c>
      <c r="D433" t="s">
        <v>6</v>
      </c>
      <c r="E433" t="s">
        <v>26</v>
      </c>
      <c r="F433" t="s">
        <v>17</v>
      </c>
      <c r="G433" t="s">
        <v>642</v>
      </c>
      <c r="H433" t="s">
        <v>17</v>
      </c>
      <c r="I433" t="s">
        <v>17</v>
      </c>
      <c r="J433" t="s">
        <v>31</v>
      </c>
      <c r="K433" t="s">
        <v>635</v>
      </c>
      <c r="O433" s="45" t="s">
        <v>1307</v>
      </c>
      <c r="P433" t="s">
        <v>26</v>
      </c>
      <c r="Q433" s="4">
        <v>0</v>
      </c>
      <c r="R433">
        <f t="shared" si="33"/>
        <v>0</v>
      </c>
      <c r="S433">
        <f t="shared" si="34"/>
        <v>0</v>
      </c>
      <c r="T433">
        <f t="shared" si="35"/>
        <v>100</v>
      </c>
      <c r="U433">
        <f t="shared" si="36"/>
        <v>76</v>
      </c>
      <c r="V433">
        <f t="shared" si="37"/>
        <v>0</v>
      </c>
      <c r="W433">
        <v>620000</v>
      </c>
    </row>
    <row r="434" spans="1:23" x14ac:dyDescent="0.35">
      <c r="A434" t="s">
        <v>4</v>
      </c>
      <c r="B434" s="45" t="s">
        <v>1307</v>
      </c>
      <c r="C434" t="s">
        <v>5</v>
      </c>
      <c r="D434" t="s">
        <v>6</v>
      </c>
      <c r="E434" t="s">
        <v>25</v>
      </c>
      <c r="F434" t="s">
        <v>17</v>
      </c>
      <c r="G434" t="s">
        <v>643</v>
      </c>
      <c r="H434" t="s">
        <v>17</v>
      </c>
      <c r="I434" t="s">
        <v>17</v>
      </c>
      <c r="J434" t="s">
        <v>31</v>
      </c>
      <c r="K434" t="s">
        <v>635</v>
      </c>
      <c r="O434" s="45" t="s">
        <v>1307</v>
      </c>
      <c r="P434" t="s">
        <v>25</v>
      </c>
      <c r="Q434" s="4">
        <v>0</v>
      </c>
      <c r="R434">
        <f t="shared" si="33"/>
        <v>0</v>
      </c>
      <c r="S434">
        <f t="shared" si="34"/>
        <v>0</v>
      </c>
      <c r="T434">
        <f t="shared" si="35"/>
        <v>100</v>
      </c>
      <c r="U434">
        <f t="shared" si="36"/>
        <v>76</v>
      </c>
      <c r="V434">
        <f t="shared" si="37"/>
        <v>0</v>
      </c>
      <c r="W434">
        <v>620000</v>
      </c>
    </row>
    <row r="435" spans="1:23" x14ac:dyDescent="0.35">
      <c r="A435" t="s">
        <v>4</v>
      </c>
      <c r="B435" s="45" t="s">
        <v>1307</v>
      </c>
      <c r="C435" t="s">
        <v>5</v>
      </c>
      <c r="D435" t="s">
        <v>6</v>
      </c>
      <c r="E435" t="s">
        <v>29</v>
      </c>
      <c r="K435" t="s">
        <v>635</v>
      </c>
      <c r="O435" s="45" t="s">
        <v>1307</v>
      </c>
      <c r="P435" t="s">
        <v>29</v>
      </c>
      <c r="R435">
        <f t="shared" si="33"/>
        <v>0</v>
      </c>
      <c r="S435">
        <f t="shared" si="34"/>
        <v>0</v>
      </c>
      <c r="T435">
        <f t="shared" si="35"/>
        <v>0</v>
      </c>
      <c r="U435">
        <f t="shared" si="36"/>
        <v>76</v>
      </c>
      <c r="V435">
        <f t="shared" si="37"/>
        <v>0</v>
      </c>
      <c r="W435">
        <v>620000</v>
      </c>
    </row>
    <row r="436" spans="1:23" x14ac:dyDescent="0.35">
      <c r="A436" t="s">
        <v>4</v>
      </c>
      <c r="B436" s="45" t="s">
        <v>1308</v>
      </c>
      <c r="C436" t="s">
        <v>5</v>
      </c>
      <c r="D436" t="s">
        <v>6</v>
      </c>
      <c r="E436" t="s">
        <v>19</v>
      </c>
      <c r="F436" t="s">
        <v>17</v>
      </c>
      <c r="G436" t="s">
        <v>644</v>
      </c>
      <c r="H436" t="s">
        <v>17</v>
      </c>
      <c r="I436" t="s">
        <v>17</v>
      </c>
      <c r="J436" t="s">
        <v>31</v>
      </c>
      <c r="K436" t="s">
        <v>645</v>
      </c>
      <c r="O436" s="45" t="s">
        <v>1308</v>
      </c>
      <c r="P436" t="s">
        <v>19</v>
      </c>
      <c r="Q436" s="4">
        <v>0</v>
      </c>
      <c r="R436">
        <f t="shared" si="33"/>
        <v>0</v>
      </c>
      <c r="S436">
        <f t="shared" si="34"/>
        <v>0</v>
      </c>
      <c r="T436">
        <f t="shared" si="35"/>
        <v>100</v>
      </c>
      <c r="U436">
        <f t="shared" si="36"/>
        <v>74</v>
      </c>
      <c r="V436">
        <f t="shared" si="37"/>
        <v>0</v>
      </c>
      <c r="W436">
        <v>620000</v>
      </c>
    </row>
    <row r="437" spans="1:23" x14ac:dyDescent="0.35">
      <c r="A437" t="s">
        <v>4</v>
      </c>
      <c r="B437" s="45" t="s">
        <v>1308</v>
      </c>
      <c r="C437" t="s">
        <v>5</v>
      </c>
      <c r="D437" t="s">
        <v>6</v>
      </c>
      <c r="E437" t="s">
        <v>39</v>
      </c>
      <c r="F437" t="s">
        <v>646</v>
      </c>
      <c r="G437" t="s">
        <v>647</v>
      </c>
      <c r="H437" t="s">
        <v>17</v>
      </c>
      <c r="I437" t="s">
        <v>17</v>
      </c>
      <c r="J437" t="s">
        <v>31</v>
      </c>
      <c r="K437" t="s">
        <v>645</v>
      </c>
      <c r="O437" s="45" t="s">
        <v>1308</v>
      </c>
      <c r="P437" t="s">
        <v>39</v>
      </c>
      <c r="Q437" s="4">
        <v>30983</v>
      </c>
      <c r="R437">
        <f t="shared" si="33"/>
        <v>0</v>
      </c>
      <c r="S437">
        <f t="shared" si="34"/>
        <v>0</v>
      </c>
      <c r="T437">
        <f t="shared" si="35"/>
        <v>100</v>
      </c>
      <c r="U437">
        <f t="shared" si="36"/>
        <v>74</v>
      </c>
      <c r="V437">
        <f t="shared" si="37"/>
        <v>0</v>
      </c>
      <c r="W437">
        <v>620000</v>
      </c>
    </row>
    <row r="438" spans="1:23" x14ac:dyDescent="0.35">
      <c r="A438" t="s">
        <v>4</v>
      </c>
      <c r="B438" s="45" t="s">
        <v>1308</v>
      </c>
      <c r="C438" t="s">
        <v>5</v>
      </c>
      <c r="D438" t="s">
        <v>6</v>
      </c>
      <c r="E438" t="s">
        <v>37</v>
      </c>
      <c r="F438" t="s">
        <v>648</v>
      </c>
      <c r="G438" t="s">
        <v>649</v>
      </c>
      <c r="H438" t="s">
        <v>17</v>
      </c>
      <c r="I438" t="s">
        <v>17</v>
      </c>
      <c r="J438" t="s">
        <v>31</v>
      </c>
      <c r="K438" t="s">
        <v>645</v>
      </c>
      <c r="O438" s="45" t="s">
        <v>1308</v>
      </c>
      <c r="P438" t="s">
        <v>37</v>
      </c>
      <c r="Q438" s="4">
        <v>50520</v>
      </c>
      <c r="R438">
        <f t="shared" si="33"/>
        <v>0</v>
      </c>
      <c r="S438">
        <f t="shared" si="34"/>
        <v>0</v>
      </c>
      <c r="T438">
        <f t="shared" si="35"/>
        <v>100</v>
      </c>
      <c r="U438">
        <f t="shared" si="36"/>
        <v>74</v>
      </c>
      <c r="V438">
        <f t="shared" si="37"/>
        <v>0</v>
      </c>
      <c r="W438">
        <v>620000</v>
      </c>
    </row>
    <row r="439" spans="1:23" x14ac:dyDescent="0.35">
      <c r="A439" t="s">
        <v>4</v>
      </c>
      <c r="B439" s="45" t="s">
        <v>1308</v>
      </c>
      <c r="C439" t="s">
        <v>5</v>
      </c>
      <c r="D439" t="s">
        <v>6</v>
      </c>
      <c r="E439" t="s">
        <v>42</v>
      </c>
      <c r="F439" t="s">
        <v>650</v>
      </c>
      <c r="G439" t="s">
        <v>651</v>
      </c>
      <c r="H439" t="s">
        <v>17</v>
      </c>
      <c r="I439" t="s">
        <v>17</v>
      </c>
      <c r="J439" t="s">
        <v>31</v>
      </c>
      <c r="K439" t="s">
        <v>645</v>
      </c>
      <c r="O439" s="45" t="s">
        <v>1308</v>
      </c>
      <c r="P439" t="s">
        <v>42</v>
      </c>
      <c r="Q439" s="4">
        <v>55480</v>
      </c>
      <c r="R439">
        <f t="shared" si="33"/>
        <v>0</v>
      </c>
      <c r="S439">
        <f t="shared" si="34"/>
        <v>0</v>
      </c>
      <c r="T439">
        <f t="shared" si="35"/>
        <v>100</v>
      </c>
      <c r="U439">
        <f t="shared" si="36"/>
        <v>74</v>
      </c>
      <c r="V439">
        <f t="shared" si="37"/>
        <v>0</v>
      </c>
      <c r="W439">
        <v>620000</v>
      </c>
    </row>
    <row r="440" spans="1:23" x14ac:dyDescent="0.35">
      <c r="A440" t="s">
        <v>4</v>
      </c>
      <c r="B440" s="45" t="s">
        <v>1308</v>
      </c>
      <c r="C440" t="s">
        <v>5</v>
      </c>
      <c r="D440" t="s">
        <v>6</v>
      </c>
      <c r="E440" t="s">
        <v>43</v>
      </c>
      <c r="F440" t="s">
        <v>652</v>
      </c>
      <c r="G440" t="s">
        <v>653</v>
      </c>
      <c r="H440" t="s">
        <v>17</v>
      </c>
      <c r="I440" t="s">
        <v>17</v>
      </c>
      <c r="J440" t="s">
        <v>31</v>
      </c>
      <c r="K440" t="s">
        <v>645</v>
      </c>
      <c r="O440" s="45" t="s">
        <v>1308</v>
      </c>
      <c r="P440" t="s">
        <v>43</v>
      </c>
      <c r="Q440" s="4">
        <v>156433</v>
      </c>
      <c r="R440">
        <f t="shared" si="33"/>
        <v>0</v>
      </c>
      <c r="S440">
        <f t="shared" si="34"/>
        <v>0</v>
      </c>
      <c r="T440">
        <f t="shared" si="35"/>
        <v>100</v>
      </c>
      <c r="U440">
        <f t="shared" si="36"/>
        <v>74</v>
      </c>
      <c r="V440">
        <f t="shared" si="37"/>
        <v>0</v>
      </c>
      <c r="W440">
        <v>620000</v>
      </c>
    </row>
    <row r="441" spans="1:23" x14ac:dyDescent="0.35">
      <c r="A441" t="s">
        <v>4</v>
      </c>
      <c r="B441" s="45" t="s">
        <v>1308</v>
      </c>
      <c r="C441" t="s">
        <v>5</v>
      </c>
      <c r="D441" t="s">
        <v>6</v>
      </c>
      <c r="E441" t="s">
        <v>44</v>
      </c>
      <c r="F441" t="s">
        <v>654</v>
      </c>
      <c r="G441" t="s">
        <v>655</v>
      </c>
      <c r="H441" t="s">
        <v>17</v>
      </c>
      <c r="I441" t="s">
        <v>17</v>
      </c>
      <c r="J441" t="s">
        <v>31</v>
      </c>
      <c r="K441" t="s">
        <v>645</v>
      </c>
      <c r="O441" s="45" t="s">
        <v>1308</v>
      </c>
      <c r="P441" t="s">
        <v>44</v>
      </c>
      <c r="Q441" s="4">
        <v>105986</v>
      </c>
      <c r="R441">
        <f t="shared" si="33"/>
        <v>0</v>
      </c>
      <c r="S441">
        <f t="shared" si="34"/>
        <v>0</v>
      </c>
      <c r="T441">
        <f t="shared" si="35"/>
        <v>100</v>
      </c>
      <c r="U441">
        <f t="shared" si="36"/>
        <v>74</v>
      </c>
      <c r="V441">
        <f t="shared" si="37"/>
        <v>0</v>
      </c>
      <c r="W441">
        <v>620000</v>
      </c>
    </row>
    <row r="442" spans="1:23" x14ac:dyDescent="0.35">
      <c r="A442" t="s">
        <v>4</v>
      </c>
      <c r="B442" s="45" t="s">
        <v>1308</v>
      </c>
      <c r="C442" t="s">
        <v>5</v>
      </c>
      <c r="D442" t="s">
        <v>6</v>
      </c>
      <c r="E442" t="s">
        <v>40</v>
      </c>
      <c r="F442" t="s">
        <v>656</v>
      </c>
      <c r="G442" t="s">
        <v>657</v>
      </c>
      <c r="H442" t="s">
        <v>17</v>
      </c>
      <c r="I442" t="s">
        <v>17</v>
      </c>
      <c r="J442" t="s">
        <v>31</v>
      </c>
      <c r="K442" t="s">
        <v>645</v>
      </c>
      <c r="O442" s="45" t="s">
        <v>1308</v>
      </c>
      <c r="P442" t="s">
        <v>40</v>
      </c>
      <c r="Q442" s="4">
        <v>50989</v>
      </c>
      <c r="R442">
        <f t="shared" si="33"/>
        <v>0</v>
      </c>
      <c r="S442">
        <f t="shared" si="34"/>
        <v>0</v>
      </c>
      <c r="T442">
        <f t="shared" si="35"/>
        <v>100</v>
      </c>
      <c r="U442">
        <f t="shared" si="36"/>
        <v>74</v>
      </c>
      <c r="V442">
        <f t="shared" si="37"/>
        <v>0</v>
      </c>
      <c r="W442">
        <v>620000</v>
      </c>
    </row>
    <row r="443" spans="1:23" x14ac:dyDescent="0.35">
      <c r="A443" t="s">
        <v>4</v>
      </c>
      <c r="B443" s="45" t="s">
        <v>1308</v>
      </c>
      <c r="C443" t="s">
        <v>5</v>
      </c>
      <c r="D443" t="s">
        <v>6</v>
      </c>
      <c r="E443" t="s">
        <v>21</v>
      </c>
      <c r="F443" t="s">
        <v>658</v>
      </c>
      <c r="G443" t="s">
        <v>659</v>
      </c>
      <c r="H443" t="s">
        <v>17</v>
      </c>
      <c r="I443" t="s">
        <v>17</v>
      </c>
      <c r="J443" t="s">
        <v>31</v>
      </c>
      <c r="K443" t="s">
        <v>645</v>
      </c>
      <c r="O443" s="45" t="s">
        <v>1308</v>
      </c>
      <c r="P443" t="s">
        <v>21</v>
      </c>
      <c r="Q443" s="4">
        <v>193117</v>
      </c>
      <c r="R443">
        <f t="shared" si="33"/>
        <v>0</v>
      </c>
      <c r="S443">
        <f t="shared" si="34"/>
        <v>0</v>
      </c>
      <c r="T443">
        <f t="shared" si="35"/>
        <v>100</v>
      </c>
      <c r="U443">
        <f t="shared" si="36"/>
        <v>74</v>
      </c>
      <c r="V443">
        <f t="shared" si="37"/>
        <v>0</v>
      </c>
      <c r="W443">
        <v>620000</v>
      </c>
    </row>
    <row r="444" spans="1:23" x14ac:dyDescent="0.35">
      <c r="A444" t="s">
        <v>4</v>
      </c>
      <c r="B444" s="45" t="s">
        <v>1308</v>
      </c>
      <c r="C444" t="s">
        <v>5</v>
      </c>
      <c r="D444" t="s">
        <v>6</v>
      </c>
      <c r="E444" t="s">
        <v>24</v>
      </c>
      <c r="F444" t="s">
        <v>660</v>
      </c>
      <c r="G444" t="s">
        <v>661</v>
      </c>
      <c r="H444" t="s">
        <v>17</v>
      </c>
      <c r="I444" t="s">
        <v>17</v>
      </c>
      <c r="J444" t="s">
        <v>31</v>
      </c>
      <c r="K444" t="s">
        <v>645</v>
      </c>
      <c r="O444" s="45" t="s">
        <v>1308</v>
      </c>
      <c r="P444" t="s">
        <v>24</v>
      </c>
      <c r="Q444" s="4">
        <v>68658</v>
      </c>
      <c r="R444">
        <f t="shared" si="33"/>
        <v>0</v>
      </c>
      <c r="S444">
        <f t="shared" si="34"/>
        <v>0</v>
      </c>
      <c r="T444">
        <f t="shared" si="35"/>
        <v>100</v>
      </c>
      <c r="U444">
        <f t="shared" si="36"/>
        <v>74</v>
      </c>
      <c r="V444">
        <f t="shared" si="37"/>
        <v>0</v>
      </c>
      <c r="W444">
        <v>620000</v>
      </c>
    </row>
    <row r="445" spans="1:23" x14ac:dyDescent="0.35">
      <c r="A445" t="s">
        <v>4</v>
      </c>
      <c r="B445" s="45" t="s">
        <v>1308</v>
      </c>
      <c r="C445" t="s">
        <v>5</v>
      </c>
      <c r="D445" t="s">
        <v>6</v>
      </c>
      <c r="E445" t="s">
        <v>20</v>
      </c>
      <c r="F445" t="s">
        <v>662</v>
      </c>
      <c r="G445" t="s">
        <v>663</v>
      </c>
      <c r="H445" t="s">
        <v>17</v>
      </c>
      <c r="I445" t="s">
        <v>17</v>
      </c>
      <c r="J445" t="s">
        <v>31</v>
      </c>
      <c r="K445" t="s">
        <v>645</v>
      </c>
      <c r="O445" s="45" t="s">
        <v>1308</v>
      </c>
      <c r="P445" t="s">
        <v>20</v>
      </c>
      <c r="Q445" s="4">
        <v>156693</v>
      </c>
      <c r="R445">
        <f t="shared" si="33"/>
        <v>0</v>
      </c>
      <c r="S445">
        <f t="shared" si="34"/>
        <v>0</v>
      </c>
      <c r="T445">
        <f t="shared" si="35"/>
        <v>100</v>
      </c>
      <c r="U445">
        <f t="shared" si="36"/>
        <v>74</v>
      </c>
      <c r="V445">
        <f t="shared" si="37"/>
        <v>0</v>
      </c>
      <c r="W445">
        <v>620000</v>
      </c>
    </row>
    <row r="446" spans="1:23" x14ac:dyDescent="0.35">
      <c r="A446" t="s">
        <v>4</v>
      </c>
      <c r="B446" s="45" t="s">
        <v>1308</v>
      </c>
      <c r="C446" t="s">
        <v>5</v>
      </c>
      <c r="D446" t="s">
        <v>6</v>
      </c>
      <c r="E446" t="s">
        <v>18</v>
      </c>
      <c r="F446" t="s">
        <v>664</v>
      </c>
      <c r="G446" t="s">
        <v>665</v>
      </c>
      <c r="H446" t="s">
        <v>17</v>
      </c>
      <c r="I446" t="s">
        <v>17</v>
      </c>
      <c r="J446" t="s">
        <v>31</v>
      </c>
      <c r="K446" t="s">
        <v>48</v>
      </c>
      <c r="O446" s="45" t="s">
        <v>1308</v>
      </c>
      <c r="P446" t="s">
        <v>18</v>
      </c>
      <c r="Q446" s="4">
        <v>80933</v>
      </c>
      <c r="R446">
        <f t="shared" si="33"/>
        <v>0</v>
      </c>
      <c r="S446">
        <f t="shared" si="34"/>
        <v>0</v>
      </c>
      <c r="T446">
        <f t="shared" si="35"/>
        <v>100</v>
      </c>
      <c r="U446">
        <f t="shared" si="36"/>
        <v>90</v>
      </c>
      <c r="V446">
        <f t="shared" si="37"/>
        <v>0</v>
      </c>
      <c r="W446">
        <v>620000</v>
      </c>
    </row>
    <row r="447" spans="1:23" x14ac:dyDescent="0.35">
      <c r="A447" t="s">
        <v>4</v>
      </c>
      <c r="B447" s="45" t="s">
        <v>1308</v>
      </c>
      <c r="C447" t="s">
        <v>5</v>
      </c>
      <c r="D447" t="s">
        <v>6</v>
      </c>
      <c r="E447" t="s">
        <v>22</v>
      </c>
      <c r="F447" t="s">
        <v>666</v>
      </c>
      <c r="G447" t="s">
        <v>667</v>
      </c>
      <c r="H447" t="s">
        <v>17</v>
      </c>
      <c r="I447" t="s">
        <v>17</v>
      </c>
      <c r="J447" t="s">
        <v>31</v>
      </c>
      <c r="K447" t="s">
        <v>48</v>
      </c>
      <c r="O447" s="45" t="s">
        <v>1308</v>
      </c>
      <c r="P447" t="s">
        <v>22</v>
      </c>
      <c r="Q447" s="4">
        <v>151879</v>
      </c>
      <c r="R447">
        <f t="shared" si="33"/>
        <v>0</v>
      </c>
      <c r="S447">
        <f t="shared" si="34"/>
        <v>0</v>
      </c>
      <c r="T447">
        <f t="shared" si="35"/>
        <v>100</v>
      </c>
      <c r="U447">
        <f t="shared" si="36"/>
        <v>90</v>
      </c>
      <c r="V447">
        <f t="shared" si="37"/>
        <v>0</v>
      </c>
      <c r="W447">
        <v>620000</v>
      </c>
    </row>
    <row r="448" spans="1:23" x14ac:dyDescent="0.35">
      <c r="A448" t="s">
        <v>4</v>
      </c>
      <c r="B448" s="45" t="s">
        <v>1308</v>
      </c>
      <c r="C448" t="s">
        <v>5</v>
      </c>
      <c r="D448" t="s">
        <v>6</v>
      </c>
      <c r="E448" t="s">
        <v>23</v>
      </c>
      <c r="F448" t="s">
        <v>668</v>
      </c>
      <c r="G448" t="s">
        <v>669</v>
      </c>
      <c r="H448" t="s">
        <v>17</v>
      </c>
      <c r="I448" t="s">
        <v>17</v>
      </c>
      <c r="J448" t="s">
        <v>31</v>
      </c>
      <c r="K448" t="s">
        <v>48</v>
      </c>
      <c r="O448" s="45" t="s">
        <v>1308</v>
      </c>
      <c r="P448" t="s">
        <v>23</v>
      </c>
      <c r="Q448" s="4">
        <v>77888</v>
      </c>
      <c r="R448">
        <f t="shared" si="33"/>
        <v>0</v>
      </c>
      <c r="S448">
        <f t="shared" si="34"/>
        <v>0</v>
      </c>
      <c r="T448">
        <f t="shared" si="35"/>
        <v>100</v>
      </c>
      <c r="U448">
        <f t="shared" si="36"/>
        <v>90</v>
      </c>
      <c r="V448">
        <f t="shared" si="37"/>
        <v>0</v>
      </c>
      <c r="W448">
        <v>620000</v>
      </c>
    </row>
    <row r="449" spans="1:23" x14ac:dyDescent="0.35">
      <c r="A449" t="s">
        <v>4</v>
      </c>
      <c r="B449" s="45" t="s">
        <v>1308</v>
      </c>
      <c r="C449" t="s">
        <v>5</v>
      </c>
      <c r="D449" t="s">
        <v>6</v>
      </c>
      <c r="E449" t="s">
        <v>26</v>
      </c>
      <c r="F449" t="s">
        <v>670</v>
      </c>
      <c r="G449" t="s">
        <v>671</v>
      </c>
      <c r="H449" t="s">
        <v>17</v>
      </c>
      <c r="I449" t="s">
        <v>17</v>
      </c>
      <c r="J449" t="s">
        <v>31</v>
      </c>
      <c r="K449" t="s">
        <v>31</v>
      </c>
      <c r="O449" s="45" t="s">
        <v>1308</v>
      </c>
      <c r="P449" t="s">
        <v>26</v>
      </c>
      <c r="Q449" s="4">
        <v>181410</v>
      </c>
      <c r="R449">
        <f t="shared" si="33"/>
        <v>0</v>
      </c>
      <c r="S449">
        <f t="shared" si="34"/>
        <v>0</v>
      </c>
      <c r="T449">
        <f t="shared" si="35"/>
        <v>100</v>
      </c>
      <c r="U449">
        <f t="shared" si="36"/>
        <v>100</v>
      </c>
      <c r="V449">
        <f t="shared" si="37"/>
        <v>0</v>
      </c>
      <c r="W449">
        <v>620000</v>
      </c>
    </row>
    <row r="450" spans="1:23" x14ac:dyDescent="0.35">
      <c r="A450" t="s">
        <v>4</v>
      </c>
      <c r="B450" s="45" t="s">
        <v>1308</v>
      </c>
      <c r="C450" t="s">
        <v>5</v>
      </c>
      <c r="D450" t="s">
        <v>6</v>
      </c>
      <c r="E450" t="s">
        <v>25</v>
      </c>
      <c r="F450" t="s">
        <v>672</v>
      </c>
      <c r="G450" t="s">
        <v>673</v>
      </c>
      <c r="H450" t="s">
        <v>17</v>
      </c>
      <c r="I450" t="s">
        <v>17</v>
      </c>
      <c r="J450" t="s">
        <v>31</v>
      </c>
      <c r="K450" t="s">
        <v>31</v>
      </c>
      <c r="O450" s="45" t="s">
        <v>1308</v>
      </c>
      <c r="P450" t="s">
        <v>25</v>
      </c>
      <c r="Q450" s="4">
        <v>39829</v>
      </c>
      <c r="R450">
        <f t="shared" si="33"/>
        <v>0</v>
      </c>
      <c r="S450">
        <f t="shared" si="34"/>
        <v>0</v>
      </c>
      <c r="T450">
        <f t="shared" si="35"/>
        <v>100</v>
      </c>
      <c r="U450">
        <f t="shared" si="36"/>
        <v>100</v>
      </c>
      <c r="V450">
        <f t="shared" si="37"/>
        <v>0</v>
      </c>
      <c r="W450">
        <v>620000</v>
      </c>
    </row>
    <row r="451" spans="1:23" x14ac:dyDescent="0.35">
      <c r="A451" t="s">
        <v>4</v>
      </c>
      <c r="B451" s="45" t="s">
        <v>1308</v>
      </c>
      <c r="C451" t="s">
        <v>5</v>
      </c>
      <c r="D451" t="s">
        <v>6</v>
      </c>
      <c r="E451" t="s">
        <v>29</v>
      </c>
      <c r="K451" t="s">
        <v>31</v>
      </c>
      <c r="O451" s="45" t="s">
        <v>1308</v>
      </c>
      <c r="P451" t="s">
        <v>29</v>
      </c>
      <c r="R451">
        <f t="shared" si="33"/>
        <v>0</v>
      </c>
      <c r="S451">
        <f t="shared" si="34"/>
        <v>0</v>
      </c>
      <c r="T451">
        <f t="shared" si="35"/>
        <v>0</v>
      </c>
      <c r="U451">
        <f t="shared" si="36"/>
        <v>100</v>
      </c>
      <c r="V451">
        <f t="shared" si="37"/>
        <v>0</v>
      </c>
      <c r="W451">
        <v>620000</v>
      </c>
    </row>
    <row r="452" spans="1:23" x14ac:dyDescent="0.35">
      <c r="A452" t="s">
        <v>4</v>
      </c>
      <c r="B452" s="45" t="s">
        <v>1342</v>
      </c>
      <c r="C452" t="s">
        <v>5</v>
      </c>
      <c r="D452" t="s">
        <v>7</v>
      </c>
      <c r="E452" t="s">
        <v>19</v>
      </c>
      <c r="F452" t="s">
        <v>17</v>
      </c>
      <c r="G452" t="s">
        <v>674</v>
      </c>
      <c r="H452" t="s">
        <v>17</v>
      </c>
      <c r="I452" t="s">
        <v>17</v>
      </c>
      <c r="J452" t="s">
        <v>68</v>
      </c>
      <c r="O452" s="45" t="s">
        <v>1342</v>
      </c>
      <c r="P452" t="s">
        <v>19</v>
      </c>
      <c r="Q452" s="4">
        <v>0</v>
      </c>
      <c r="R452">
        <f t="shared" si="33"/>
        <v>0</v>
      </c>
      <c r="S452">
        <f t="shared" si="34"/>
        <v>0</v>
      </c>
      <c r="T452">
        <f t="shared" si="35"/>
        <v>1000</v>
      </c>
      <c r="U452">
        <f t="shared" si="36"/>
        <v>0</v>
      </c>
      <c r="V452">
        <f t="shared" si="37"/>
        <v>0</v>
      </c>
      <c r="W452">
        <v>620000</v>
      </c>
    </row>
    <row r="453" spans="1:23" x14ac:dyDescent="0.35">
      <c r="A453" t="s">
        <v>4</v>
      </c>
      <c r="B453" s="45" t="s">
        <v>1342</v>
      </c>
      <c r="C453" t="s">
        <v>5</v>
      </c>
      <c r="D453" t="s">
        <v>7</v>
      </c>
      <c r="E453" t="s">
        <v>39</v>
      </c>
      <c r="F453" t="s">
        <v>17</v>
      </c>
      <c r="G453" t="s">
        <v>675</v>
      </c>
      <c r="H453" t="s">
        <v>17</v>
      </c>
      <c r="I453" t="s">
        <v>17</v>
      </c>
      <c r="J453" t="s">
        <v>68</v>
      </c>
      <c r="O453" s="45" t="s">
        <v>1342</v>
      </c>
      <c r="P453" t="s">
        <v>39</v>
      </c>
      <c r="Q453" s="4">
        <v>0</v>
      </c>
      <c r="R453">
        <f t="shared" ref="R453:R516" si="38">_xlfn.NUMBERVALUE(H453)</f>
        <v>0</v>
      </c>
      <c r="S453">
        <f t="shared" ref="S453:S516" si="39">_xlfn.NUMBERVALUE(I453)</f>
        <v>0</v>
      </c>
      <c r="T453">
        <f t="shared" ref="T453:T516" si="40">_xlfn.NUMBERVALUE(J453)</f>
        <v>1000</v>
      </c>
      <c r="U453">
        <f t="shared" ref="U453:U516" si="41">_xlfn.NUMBERVALUE(K453)</f>
        <v>0</v>
      </c>
      <c r="V453">
        <f t="shared" ref="V453:V516" si="42">_xlfn.NUMBERVALUE(L453)</f>
        <v>0</v>
      </c>
      <c r="W453">
        <v>620000</v>
      </c>
    </row>
    <row r="454" spans="1:23" x14ac:dyDescent="0.35">
      <c r="A454" t="s">
        <v>4</v>
      </c>
      <c r="B454" s="45" t="s">
        <v>1342</v>
      </c>
      <c r="C454" t="s">
        <v>5</v>
      </c>
      <c r="D454" t="s">
        <v>7</v>
      </c>
      <c r="E454" t="s">
        <v>37</v>
      </c>
      <c r="F454" t="s">
        <v>17</v>
      </c>
      <c r="G454" t="s">
        <v>676</v>
      </c>
      <c r="H454" t="s">
        <v>17</v>
      </c>
      <c r="I454" t="s">
        <v>17</v>
      </c>
      <c r="J454" t="s">
        <v>68</v>
      </c>
      <c r="O454" s="45" t="s">
        <v>1342</v>
      </c>
      <c r="P454" t="s">
        <v>37</v>
      </c>
      <c r="Q454" s="4">
        <v>0</v>
      </c>
      <c r="R454">
        <f t="shared" si="38"/>
        <v>0</v>
      </c>
      <c r="S454">
        <f t="shared" si="39"/>
        <v>0</v>
      </c>
      <c r="T454">
        <f t="shared" si="40"/>
        <v>1000</v>
      </c>
      <c r="U454">
        <f t="shared" si="41"/>
        <v>0</v>
      </c>
      <c r="V454">
        <f t="shared" si="42"/>
        <v>0</v>
      </c>
      <c r="W454">
        <v>620000</v>
      </c>
    </row>
    <row r="455" spans="1:23" x14ac:dyDescent="0.35">
      <c r="A455" t="s">
        <v>4</v>
      </c>
      <c r="B455" s="45" t="s">
        <v>1342</v>
      </c>
      <c r="C455" t="s">
        <v>5</v>
      </c>
      <c r="D455" t="s">
        <v>7</v>
      </c>
      <c r="E455" t="s">
        <v>42</v>
      </c>
      <c r="F455" t="s">
        <v>17</v>
      </c>
      <c r="G455" t="s">
        <v>677</v>
      </c>
      <c r="H455" t="s">
        <v>17</v>
      </c>
      <c r="I455" t="s">
        <v>17</v>
      </c>
      <c r="J455" t="s">
        <v>68</v>
      </c>
      <c r="O455" s="45" t="s">
        <v>1342</v>
      </c>
      <c r="P455" t="s">
        <v>42</v>
      </c>
      <c r="Q455" s="4">
        <v>0</v>
      </c>
      <c r="R455">
        <f t="shared" si="38"/>
        <v>0</v>
      </c>
      <c r="S455">
        <f t="shared" si="39"/>
        <v>0</v>
      </c>
      <c r="T455">
        <f t="shared" si="40"/>
        <v>1000</v>
      </c>
      <c r="U455">
        <f t="shared" si="41"/>
        <v>0</v>
      </c>
      <c r="V455">
        <f t="shared" si="42"/>
        <v>0</v>
      </c>
      <c r="W455">
        <v>620000</v>
      </c>
    </row>
    <row r="456" spans="1:23" x14ac:dyDescent="0.35">
      <c r="A456" t="s">
        <v>4</v>
      </c>
      <c r="B456" s="45" t="s">
        <v>1342</v>
      </c>
      <c r="C456" t="s">
        <v>5</v>
      </c>
      <c r="D456" t="s">
        <v>7</v>
      </c>
      <c r="E456" t="s">
        <v>43</v>
      </c>
      <c r="F456" t="s">
        <v>17</v>
      </c>
      <c r="G456" t="s">
        <v>678</v>
      </c>
      <c r="H456" t="s">
        <v>17</v>
      </c>
      <c r="I456" t="s">
        <v>17</v>
      </c>
      <c r="J456" t="s">
        <v>68</v>
      </c>
      <c r="O456" s="45" t="s">
        <v>1342</v>
      </c>
      <c r="P456" t="s">
        <v>43</v>
      </c>
      <c r="Q456" s="4">
        <v>0</v>
      </c>
      <c r="R456">
        <f t="shared" si="38"/>
        <v>0</v>
      </c>
      <c r="S456">
        <f t="shared" si="39"/>
        <v>0</v>
      </c>
      <c r="T456">
        <f t="shared" si="40"/>
        <v>1000</v>
      </c>
      <c r="U456">
        <f t="shared" si="41"/>
        <v>0</v>
      </c>
      <c r="V456">
        <f t="shared" si="42"/>
        <v>0</v>
      </c>
      <c r="W456">
        <v>620000</v>
      </c>
    </row>
    <row r="457" spans="1:23" x14ac:dyDescent="0.35">
      <c r="A457" t="s">
        <v>4</v>
      </c>
      <c r="B457" s="45" t="s">
        <v>1342</v>
      </c>
      <c r="C457" t="s">
        <v>5</v>
      </c>
      <c r="D457" t="s">
        <v>7</v>
      </c>
      <c r="E457" t="s">
        <v>44</v>
      </c>
      <c r="F457" t="s">
        <v>17</v>
      </c>
      <c r="G457" t="s">
        <v>679</v>
      </c>
      <c r="H457" t="s">
        <v>17</v>
      </c>
      <c r="I457" t="s">
        <v>17</v>
      </c>
      <c r="J457" t="s">
        <v>68</v>
      </c>
      <c r="O457" s="45" t="s">
        <v>1342</v>
      </c>
      <c r="P457" t="s">
        <v>44</v>
      </c>
      <c r="Q457" s="4">
        <v>0</v>
      </c>
      <c r="R457">
        <f t="shared" si="38"/>
        <v>0</v>
      </c>
      <c r="S457">
        <f t="shared" si="39"/>
        <v>0</v>
      </c>
      <c r="T457">
        <f t="shared" si="40"/>
        <v>1000</v>
      </c>
      <c r="U457">
        <f t="shared" si="41"/>
        <v>0</v>
      </c>
      <c r="V457">
        <f t="shared" si="42"/>
        <v>0</v>
      </c>
      <c r="W457">
        <v>620000</v>
      </c>
    </row>
    <row r="458" spans="1:23" x14ac:dyDescent="0.35">
      <c r="A458" t="s">
        <v>4</v>
      </c>
      <c r="B458" s="45" t="s">
        <v>1342</v>
      </c>
      <c r="C458" t="s">
        <v>5</v>
      </c>
      <c r="D458" t="s">
        <v>7</v>
      </c>
      <c r="E458" t="s">
        <v>40</v>
      </c>
      <c r="F458" t="s">
        <v>17</v>
      </c>
      <c r="G458" t="s">
        <v>680</v>
      </c>
      <c r="H458" t="s">
        <v>17</v>
      </c>
      <c r="I458" t="s">
        <v>17</v>
      </c>
      <c r="J458" t="s">
        <v>68</v>
      </c>
      <c r="O458" s="45" t="s">
        <v>1342</v>
      </c>
      <c r="P458" t="s">
        <v>40</v>
      </c>
      <c r="Q458" s="4">
        <v>0</v>
      </c>
      <c r="R458">
        <f t="shared" si="38"/>
        <v>0</v>
      </c>
      <c r="S458">
        <f t="shared" si="39"/>
        <v>0</v>
      </c>
      <c r="T458">
        <f t="shared" si="40"/>
        <v>1000</v>
      </c>
      <c r="U458">
        <f t="shared" si="41"/>
        <v>0</v>
      </c>
      <c r="V458">
        <f t="shared" si="42"/>
        <v>0</v>
      </c>
      <c r="W458">
        <v>620000</v>
      </c>
    </row>
    <row r="459" spans="1:23" x14ac:dyDescent="0.35">
      <c r="A459" t="s">
        <v>4</v>
      </c>
      <c r="B459" s="45" t="s">
        <v>1342</v>
      </c>
      <c r="C459" t="s">
        <v>5</v>
      </c>
      <c r="D459" t="s">
        <v>7</v>
      </c>
      <c r="E459" t="s">
        <v>21</v>
      </c>
      <c r="F459" t="s">
        <v>681</v>
      </c>
      <c r="G459" t="s">
        <v>682</v>
      </c>
      <c r="H459" t="s">
        <v>17</v>
      </c>
      <c r="I459" t="s">
        <v>17</v>
      </c>
      <c r="J459" t="s">
        <v>68</v>
      </c>
      <c r="K459" t="s">
        <v>683</v>
      </c>
      <c r="O459" s="45" t="s">
        <v>1342</v>
      </c>
      <c r="P459" t="s">
        <v>21</v>
      </c>
      <c r="Q459" s="4">
        <v>30936</v>
      </c>
      <c r="R459">
        <f t="shared" si="38"/>
        <v>0</v>
      </c>
      <c r="S459">
        <f t="shared" si="39"/>
        <v>0</v>
      </c>
      <c r="T459">
        <f t="shared" si="40"/>
        <v>1000</v>
      </c>
      <c r="U459" t="e">
        <f t="shared" si="41"/>
        <v>#VALUE!</v>
      </c>
      <c r="V459">
        <f t="shared" si="42"/>
        <v>0</v>
      </c>
      <c r="W459">
        <v>620000</v>
      </c>
    </row>
    <row r="460" spans="1:23" x14ac:dyDescent="0.35">
      <c r="A460" t="s">
        <v>4</v>
      </c>
      <c r="B460" s="45" t="s">
        <v>1342</v>
      </c>
      <c r="C460" t="s">
        <v>5</v>
      </c>
      <c r="D460" t="s">
        <v>7</v>
      </c>
      <c r="E460" t="s">
        <v>24</v>
      </c>
      <c r="F460" t="s">
        <v>684</v>
      </c>
      <c r="G460" t="s">
        <v>685</v>
      </c>
      <c r="H460" t="s">
        <v>17</v>
      </c>
      <c r="I460" t="s">
        <v>17</v>
      </c>
      <c r="J460" t="s">
        <v>68</v>
      </c>
      <c r="K460" t="s">
        <v>683</v>
      </c>
      <c r="O460" s="45" t="s">
        <v>1342</v>
      </c>
      <c r="P460" t="s">
        <v>24</v>
      </c>
      <c r="Q460" s="4">
        <v>110765</v>
      </c>
      <c r="R460">
        <f t="shared" si="38"/>
        <v>0</v>
      </c>
      <c r="S460">
        <f t="shared" si="39"/>
        <v>0</v>
      </c>
      <c r="T460">
        <f t="shared" si="40"/>
        <v>1000</v>
      </c>
      <c r="U460" t="e">
        <f t="shared" si="41"/>
        <v>#VALUE!</v>
      </c>
      <c r="V460">
        <f t="shared" si="42"/>
        <v>0</v>
      </c>
      <c r="W460">
        <v>620000</v>
      </c>
    </row>
    <row r="461" spans="1:23" x14ac:dyDescent="0.35">
      <c r="A461" t="s">
        <v>4</v>
      </c>
      <c r="B461" s="45" t="s">
        <v>1342</v>
      </c>
      <c r="C461" t="s">
        <v>5</v>
      </c>
      <c r="D461" t="s">
        <v>7</v>
      </c>
      <c r="E461" t="s">
        <v>20</v>
      </c>
      <c r="F461" t="s">
        <v>686</v>
      </c>
      <c r="G461" t="s">
        <v>687</v>
      </c>
      <c r="H461" t="s">
        <v>17</v>
      </c>
      <c r="I461" t="s">
        <v>17</v>
      </c>
      <c r="J461" t="s">
        <v>68</v>
      </c>
      <c r="K461" t="s">
        <v>683</v>
      </c>
      <c r="O461" s="45" t="s">
        <v>1342</v>
      </c>
      <c r="P461" t="s">
        <v>20</v>
      </c>
      <c r="Q461" s="4">
        <v>165720</v>
      </c>
      <c r="R461">
        <f t="shared" si="38"/>
        <v>0</v>
      </c>
      <c r="S461">
        <f t="shared" si="39"/>
        <v>0</v>
      </c>
      <c r="T461">
        <f t="shared" si="40"/>
        <v>1000</v>
      </c>
      <c r="U461" t="e">
        <f t="shared" si="41"/>
        <v>#VALUE!</v>
      </c>
      <c r="V461">
        <f t="shared" si="42"/>
        <v>0</v>
      </c>
      <c r="W461">
        <v>620000</v>
      </c>
    </row>
    <row r="462" spans="1:23" x14ac:dyDescent="0.35">
      <c r="A462" t="s">
        <v>4</v>
      </c>
      <c r="B462" s="45" t="s">
        <v>1342</v>
      </c>
      <c r="C462" t="s">
        <v>5</v>
      </c>
      <c r="D462" t="s">
        <v>7</v>
      </c>
      <c r="E462" t="s">
        <v>18</v>
      </c>
      <c r="F462" t="s">
        <v>688</v>
      </c>
      <c r="G462" t="s">
        <v>689</v>
      </c>
      <c r="H462" t="s">
        <v>17</v>
      </c>
      <c r="I462" t="s">
        <v>17</v>
      </c>
      <c r="J462" t="s">
        <v>68</v>
      </c>
      <c r="K462" t="s">
        <v>683</v>
      </c>
      <c r="O462" s="45" t="s">
        <v>1342</v>
      </c>
      <c r="P462" t="s">
        <v>18</v>
      </c>
      <c r="Q462" s="4">
        <v>278840</v>
      </c>
      <c r="R462">
        <f t="shared" si="38"/>
        <v>0</v>
      </c>
      <c r="S462">
        <f t="shared" si="39"/>
        <v>0</v>
      </c>
      <c r="T462">
        <f t="shared" si="40"/>
        <v>1000</v>
      </c>
      <c r="U462" t="e">
        <f t="shared" si="41"/>
        <v>#VALUE!</v>
      </c>
      <c r="V462">
        <f t="shared" si="42"/>
        <v>0</v>
      </c>
      <c r="W462">
        <v>620000</v>
      </c>
    </row>
    <row r="463" spans="1:23" x14ac:dyDescent="0.35">
      <c r="A463" t="s">
        <v>4</v>
      </c>
      <c r="B463" s="45" t="s">
        <v>1342</v>
      </c>
      <c r="C463" t="s">
        <v>5</v>
      </c>
      <c r="D463" t="s">
        <v>7</v>
      </c>
      <c r="E463" t="s">
        <v>22</v>
      </c>
      <c r="F463" t="s">
        <v>690</v>
      </c>
      <c r="G463" t="s">
        <v>691</v>
      </c>
      <c r="H463" t="s">
        <v>17</v>
      </c>
      <c r="I463" t="s">
        <v>17</v>
      </c>
      <c r="J463" t="s">
        <v>68</v>
      </c>
      <c r="K463" t="s">
        <v>683</v>
      </c>
      <c r="O463" s="45" t="s">
        <v>1342</v>
      </c>
      <c r="P463" t="s">
        <v>22</v>
      </c>
      <c r="Q463" s="4">
        <v>443295</v>
      </c>
      <c r="R463">
        <f t="shared" si="38"/>
        <v>0</v>
      </c>
      <c r="S463">
        <f t="shared" si="39"/>
        <v>0</v>
      </c>
      <c r="T463">
        <f t="shared" si="40"/>
        <v>1000</v>
      </c>
      <c r="U463" t="e">
        <f t="shared" si="41"/>
        <v>#VALUE!</v>
      </c>
      <c r="V463">
        <f t="shared" si="42"/>
        <v>0</v>
      </c>
      <c r="W463">
        <v>620000</v>
      </c>
    </row>
    <row r="464" spans="1:23" x14ac:dyDescent="0.35">
      <c r="A464" t="s">
        <v>4</v>
      </c>
      <c r="B464" s="45" t="s">
        <v>1342</v>
      </c>
      <c r="C464" t="s">
        <v>5</v>
      </c>
      <c r="D464" t="s">
        <v>7</v>
      </c>
      <c r="E464" t="s">
        <v>23</v>
      </c>
      <c r="F464" t="s">
        <v>692</v>
      </c>
      <c r="G464" t="s">
        <v>693</v>
      </c>
      <c r="H464" t="s">
        <v>17</v>
      </c>
      <c r="I464" t="s">
        <v>17</v>
      </c>
      <c r="J464" t="s">
        <v>68</v>
      </c>
      <c r="K464" t="s">
        <v>683</v>
      </c>
      <c r="O464" s="45" t="s">
        <v>1342</v>
      </c>
      <c r="P464" t="s">
        <v>23</v>
      </c>
      <c r="Q464" s="4">
        <v>92057</v>
      </c>
      <c r="R464">
        <f t="shared" si="38"/>
        <v>0</v>
      </c>
      <c r="S464">
        <f t="shared" si="39"/>
        <v>0</v>
      </c>
      <c r="T464">
        <f t="shared" si="40"/>
        <v>1000</v>
      </c>
      <c r="U464" t="e">
        <f t="shared" si="41"/>
        <v>#VALUE!</v>
      </c>
      <c r="V464">
        <f t="shared" si="42"/>
        <v>0</v>
      </c>
      <c r="W464">
        <v>620000</v>
      </c>
    </row>
    <row r="465" spans="1:23" x14ac:dyDescent="0.35">
      <c r="A465" t="s">
        <v>4</v>
      </c>
      <c r="B465" s="45" t="s">
        <v>1342</v>
      </c>
      <c r="C465" t="s">
        <v>5</v>
      </c>
      <c r="D465" t="s">
        <v>7</v>
      </c>
      <c r="E465" t="s">
        <v>26</v>
      </c>
      <c r="F465" t="s">
        <v>694</v>
      </c>
      <c r="G465" t="s">
        <v>695</v>
      </c>
      <c r="H465" t="s">
        <v>17</v>
      </c>
      <c r="I465" t="s">
        <v>17</v>
      </c>
      <c r="J465" t="s">
        <v>68</v>
      </c>
      <c r="K465" t="s">
        <v>683</v>
      </c>
      <c r="O465" s="45" t="s">
        <v>1342</v>
      </c>
      <c r="P465" t="s">
        <v>26</v>
      </c>
      <c r="Q465" s="4">
        <v>692853</v>
      </c>
      <c r="R465">
        <f t="shared" si="38"/>
        <v>0</v>
      </c>
      <c r="S465">
        <f t="shared" si="39"/>
        <v>0</v>
      </c>
      <c r="T465">
        <f t="shared" si="40"/>
        <v>1000</v>
      </c>
      <c r="U465" t="e">
        <f t="shared" si="41"/>
        <v>#VALUE!</v>
      </c>
      <c r="V465">
        <f t="shared" si="42"/>
        <v>0</v>
      </c>
      <c r="W465">
        <v>620000</v>
      </c>
    </row>
    <row r="466" spans="1:23" x14ac:dyDescent="0.35">
      <c r="A466" t="s">
        <v>4</v>
      </c>
      <c r="B466" s="45" t="s">
        <v>1342</v>
      </c>
      <c r="C466" t="s">
        <v>5</v>
      </c>
      <c r="D466" t="s">
        <v>7</v>
      </c>
      <c r="E466" t="s">
        <v>25</v>
      </c>
      <c r="F466" t="s">
        <v>696</v>
      </c>
      <c r="G466" t="s">
        <v>697</v>
      </c>
      <c r="H466" t="s">
        <v>17</v>
      </c>
      <c r="I466" t="s">
        <v>17</v>
      </c>
      <c r="J466" t="s">
        <v>68</v>
      </c>
      <c r="K466" t="s">
        <v>698</v>
      </c>
      <c r="O466" s="45" t="s">
        <v>1342</v>
      </c>
      <c r="P466" t="s">
        <v>25</v>
      </c>
      <c r="Q466" s="4">
        <v>265157</v>
      </c>
      <c r="R466">
        <f t="shared" si="38"/>
        <v>0</v>
      </c>
      <c r="S466">
        <f t="shared" si="39"/>
        <v>0</v>
      </c>
      <c r="T466">
        <f t="shared" si="40"/>
        <v>1000</v>
      </c>
      <c r="U466" t="e">
        <f t="shared" si="41"/>
        <v>#VALUE!</v>
      </c>
      <c r="V466">
        <f t="shared" si="42"/>
        <v>0</v>
      </c>
      <c r="W466">
        <v>620000</v>
      </c>
    </row>
    <row r="467" spans="1:23" x14ac:dyDescent="0.35">
      <c r="A467" t="s">
        <v>4</v>
      </c>
      <c r="B467" s="45" t="s">
        <v>1342</v>
      </c>
      <c r="C467" t="s">
        <v>5</v>
      </c>
      <c r="D467" t="s">
        <v>7</v>
      </c>
      <c r="E467" t="s">
        <v>29</v>
      </c>
      <c r="J467" t="s">
        <v>68</v>
      </c>
      <c r="K467" t="s">
        <v>699</v>
      </c>
      <c r="O467" s="45" t="s">
        <v>1342</v>
      </c>
      <c r="P467" t="s">
        <v>29</v>
      </c>
      <c r="R467">
        <f t="shared" si="38"/>
        <v>0</v>
      </c>
      <c r="S467">
        <f t="shared" si="39"/>
        <v>0</v>
      </c>
      <c r="T467">
        <f t="shared" si="40"/>
        <v>1000</v>
      </c>
      <c r="U467" t="e">
        <f t="shared" si="41"/>
        <v>#VALUE!</v>
      </c>
      <c r="V467">
        <f t="shared" si="42"/>
        <v>0</v>
      </c>
      <c r="W467">
        <v>620000</v>
      </c>
    </row>
    <row r="468" spans="1:23" x14ac:dyDescent="0.35">
      <c r="A468" t="s">
        <v>4</v>
      </c>
      <c r="B468" s="45" t="s">
        <v>1343</v>
      </c>
      <c r="C468" t="s">
        <v>5</v>
      </c>
      <c r="D468" t="s">
        <v>7</v>
      </c>
      <c r="E468" t="s">
        <v>19</v>
      </c>
      <c r="O468" s="45" t="s">
        <v>1343</v>
      </c>
      <c r="P468" t="s">
        <v>19</v>
      </c>
      <c r="R468">
        <f t="shared" si="38"/>
        <v>0</v>
      </c>
      <c r="S468">
        <f t="shared" si="39"/>
        <v>0</v>
      </c>
      <c r="T468">
        <f t="shared" si="40"/>
        <v>0</v>
      </c>
      <c r="U468">
        <f t="shared" si="41"/>
        <v>0</v>
      </c>
      <c r="V468">
        <f t="shared" si="42"/>
        <v>0</v>
      </c>
      <c r="W468">
        <v>620000</v>
      </c>
    </row>
    <row r="469" spans="1:23" x14ac:dyDescent="0.35">
      <c r="A469" t="s">
        <v>4</v>
      </c>
      <c r="B469" s="45" t="s">
        <v>1343</v>
      </c>
      <c r="C469" t="s">
        <v>5</v>
      </c>
      <c r="D469" t="s">
        <v>7</v>
      </c>
      <c r="E469" t="s">
        <v>39</v>
      </c>
      <c r="O469" s="45" t="s">
        <v>1343</v>
      </c>
      <c r="P469" t="s">
        <v>39</v>
      </c>
      <c r="R469">
        <f t="shared" si="38"/>
        <v>0</v>
      </c>
      <c r="S469">
        <f t="shared" si="39"/>
        <v>0</v>
      </c>
      <c r="T469">
        <f t="shared" si="40"/>
        <v>0</v>
      </c>
      <c r="U469">
        <f t="shared" si="41"/>
        <v>0</v>
      </c>
      <c r="V469">
        <f t="shared" si="42"/>
        <v>0</v>
      </c>
      <c r="W469">
        <v>620000</v>
      </c>
    </row>
    <row r="470" spans="1:23" x14ac:dyDescent="0.35">
      <c r="A470" t="s">
        <v>4</v>
      </c>
      <c r="B470" s="45" t="s">
        <v>1343</v>
      </c>
      <c r="C470" t="s">
        <v>5</v>
      </c>
      <c r="D470" t="s">
        <v>7</v>
      </c>
      <c r="E470" t="s">
        <v>37</v>
      </c>
      <c r="O470" s="45" t="s">
        <v>1343</v>
      </c>
      <c r="P470" t="s">
        <v>37</v>
      </c>
      <c r="R470">
        <f t="shared" si="38"/>
        <v>0</v>
      </c>
      <c r="S470">
        <f t="shared" si="39"/>
        <v>0</v>
      </c>
      <c r="T470">
        <f t="shared" si="40"/>
        <v>0</v>
      </c>
      <c r="U470">
        <f t="shared" si="41"/>
        <v>0</v>
      </c>
      <c r="V470">
        <f t="shared" si="42"/>
        <v>0</v>
      </c>
      <c r="W470">
        <v>620000</v>
      </c>
    </row>
    <row r="471" spans="1:23" x14ac:dyDescent="0.35">
      <c r="A471" t="s">
        <v>4</v>
      </c>
      <c r="B471" s="45" t="s">
        <v>1343</v>
      </c>
      <c r="C471" t="s">
        <v>5</v>
      </c>
      <c r="D471" t="s">
        <v>7</v>
      </c>
      <c r="E471" t="s">
        <v>42</v>
      </c>
      <c r="O471" s="45" t="s">
        <v>1343</v>
      </c>
      <c r="P471" t="s">
        <v>42</v>
      </c>
      <c r="R471">
        <f t="shared" si="38"/>
        <v>0</v>
      </c>
      <c r="S471">
        <f t="shared" si="39"/>
        <v>0</v>
      </c>
      <c r="T471">
        <f t="shared" si="40"/>
        <v>0</v>
      </c>
      <c r="U471">
        <f t="shared" si="41"/>
        <v>0</v>
      </c>
      <c r="V471">
        <f t="shared" si="42"/>
        <v>0</v>
      </c>
      <c r="W471">
        <v>620000</v>
      </c>
    </row>
    <row r="472" spans="1:23" x14ac:dyDescent="0.35">
      <c r="A472" t="s">
        <v>4</v>
      </c>
      <c r="B472" s="45" t="s">
        <v>1343</v>
      </c>
      <c r="C472" t="s">
        <v>5</v>
      </c>
      <c r="D472" t="s">
        <v>7</v>
      </c>
      <c r="E472" t="s">
        <v>43</v>
      </c>
      <c r="O472" s="45" t="s">
        <v>1343</v>
      </c>
      <c r="P472" t="s">
        <v>43</v>
      </c>
      <c r="R472">
        <f t="shared" si="38"/>
        <v>0</v>
      </c>
      <c r="S472">
        <f t="shared" si="39"/>
        <v>0</v>
      </c>
      <c r="T472">
        <f t="shared" si="40"/>
        <v>0</v>
      </c>
      <c r="U472">
        <f t="shared" si="41"/>
        <v>0</v>
      </c>
      <c r="V472">
        <f t="shared" si="42"/>
        <v>0</v>
      </c>
      <c r="W472">
        <v>620000</v>
      </c>
    </row>
    <row r="473" spans="1:23" x14ac:dyDescent="0.35">
      <c r="A473" t="s">
        <v>4</v>
      </c>
      <c r="B473" s="45" t="s">
        <v>1343</v>
      </c>
      <c r="C473" t="s">
        <v>5</v>
      </c>
      <c r="D473" t="s">
        <v>7</v>
      </c>
      <c r="E473" t="s">
        <v>44</v>
      </c>
      <c r="O473" s="45" t="s">
        <v>1343</v>
      </c>
      <c r="P473" t="s">
        <v>44</v>
      </c>
      <c r="R473">
        <f t="shared" si="38"/>
        <v>0</v>
      </c>
      <c r="S473">
        <f t="shared" si="39"/>
        <v>0</v>
      </c>
      <c r="T473">
        <f t="shared" si="40"/>
        <v>0</v>
      </c>
      <c r="U473">
        <f t="shared" si="41"/>
        <v>0</v>
      </c>
      <c r="V473">
        <f t="shared" si="42"/>
        <v>0</v>
      </c>
      <c r="W473">
        <v>620000</v>
      </c>
    </row>
    <row r="474" spans="1:23" x14ac:dyDescent="0.35">
      <c r="A474" t="s">
        <v>4</v>
      </c>
      <c r="B474" s="45" t="s">
        <v>1343</v>
      </c>
      <c r="C474" t="s">
        <v>5</v>
      </c>
      <c r="D474" t="s">
        <v>7</v>
      </c>
      <c r="E474" t="s">
        <v>40</v>
      </c>
      <c r="O474" s="45" t="s">
        <v>1343</v>
      </c>
      <c r="P474" t="s">
        <v>40</v>
      </c>
      <c r="R474">
        <f t="shared" si="38"/>
        <v>0</v>
      </c>
      <c r="S474">
        <f t="shared" si="39"/>
        <v>0</v>
      </c>
      <c r="T474">
        <f t="shared" si="40"/>
        <v>0</v>
      </c>
      <c r="U474">
        <f t="shared" si="41"/>
        <v>0</v>
      </c>
      <c r="V474">
        <f t="shared" si="42"/>
        <v>0</v>
      </c>
      <c r="W474">
        <v>620000</v>
      </c>
    </row>
    <row r="475" spans="1:23" x14ac:dyDescent="0.35">
      <c r="A475" t="s">
        <v>4</v>
      </c>
      <c r="B475" s="45" t="s">
        <v>1343</v>
      </c>
      <c r="C475" t="s">
        <v>5</v>
      </c>
      <c r="D475" t="s">
        <v>7</v>
      </c>
      <c r="E475" t="s">
        <v>21</v>
      </c>
      <c r="O475" s="45" t="s">
        <v>1343</v>
      </c>
      <c r="P475" t="s">
        <v>21</v>
      </c>
      <c r="R475">
        <f t="shared" si="38"/>
        <v>0</v>
      </c>
      <c r="S475">
        <f t="shared" si="39"/>
        <v>0</v>
      </c>
      <c r="T475">
        <f t="shared" si="40"/>
        <v>0</v>
      </c>
      <c r="U475">
        <f t="shared" si="41"/>
        <v>0</v>
      </c>
      <c r="V475">
        <f t="shared" si="42"/>
        <v>0</v>
      </c>
      <c r="W475">
        <v>620000</v>
      </c>
    </row>
    <row r="476" spans="1:23" x14ac:dyDescent="0.35">
      <c r="A476" t="s">
        <v>4</v>
      </c>
      <c r="B476" s="45" t="s">
        <v>1343</v>
      </c>
      <c r="C476" t="s">
        <v>5</v>
      </c>
      <c r="D476" t="s">
        <v>7</v>
      </c>
      <c r="E476" t="s">
        <v>24</v>
      </c>
      <c r="O476" s="45" t="s">
        <v>1343</v>
      </c>
      <c r="P476" t="s">
        <v>24</v>
      </c>
      <c r="R476">
        <f t="shared" si="38"/>
        <v>0</v>
      </c>
      <c r="S476">
        <f t="shared" si="39"/>
        <v>0</v>
      </c>
      <c r="T476">
        <f t="shared" si="40"/>
        <v>0</v>
      </c>
      <c r="U476">
        <f t="shared" si="41"/>
        <v>0</v>
      </c>
      <c r="V476">
        <f t="shared" si="42"/>
        <v>0</v>
      </c>
      <c r="W476">
        <v>620000</v>
      </c>
    </row>
    <row r="477" spans="1:23" x14ac:dyDescent="0.35">
      <c r="A477" t="s">
        <v>4</v>
      </c>
      <c r="B477" s="45" t="s">
        <v>1343</v>
      </c>
      <c r="C477" t="s">
        <v>5</v>
      </c>
      <c r="D477" t="s">
        <v>7</v>
      </c>
      <c r="E477" t="s">
        <v>20</v>
      </c>
      <c r="O477" s="45" t="s">
        <v>1343</v>
      </c>
      <c r="P477" t="s">
        <v>20</v>
      </c>
      <c r="R477">
        <f t="shared" si="38"/>
        <v>0</v>
      </c>
      <c r="S477">
        <f t="shared" si="39"/>
        <v>0</v>
      </c>
      <c r="T477">
        <f t="shared" si="40"/>
        <v>0</v>
      </c>
      <c r="U477">
        <f t="shared" si="41"/>
        <v>0</v>
      </c>
      <c r="V477">
        <f t="shared" si="42"/>
        <v>0</v>
      </c>
      <c r="W477">
        <v>620000</v>
      </c>
    </row>
    <row r="478" spans="1:23" x14ac:dyDescent="0.35">
      <c r="A478" t="s">
        <v>4</v>
      </c>
      <c r="B478" s="45" t="s">
        <v>1343</v>
      </c>
      <c r="C478" t="s">
        <v>5</v>
      </c>
      <c r="D478" t="s">
        <v>7</v>
      </c>
      <c r="E478" t="s">
        <v>18</v>
      </c>
      <c r="O478" s="45" t="s">
        <v>1343</v>
      </c>
      <c r="P478" t="s">
        <v>18</v>
      </c>
      <c r="R478">
        <f t="shared" si="38"/>
        <v>0</v>
      </c>
      <c r="S478">
        <f t="shared" si="39"/>
        <v>0</v>
      </c>
      <c r="T478">
        <f t="shared" si="40"/>
        <v>0</v>
      </c>
      <c r="U478">
        <f t="shared" si="41"/>
        <v>0</v>
      </c>
      <c r="V478">
        <f t="shared" si="42"/>
        <v>0</v>
      </c>
      <c r="W478">
        <v>620000</v>
      </c>
    </row>
    <row r="479" spans="1:23" x14ac:dyDescent="0.35">
      <c r="A479" t="s">
        <v>4</v>
      </c>
      <c r="B479" s="45" t="s">
        <v>1343</v>
      </c>
      <c r="C479" t="s">
        <v>5</v>
      </c>
      <c r="D479" t="s">
        <v>7</v>
      </c>
      <c r="E479" t="s">
        <v>22</v>
      </c>
      <c r="O479" s="45" t="s">
        <v>1343</v>
      </c>
      <c r="P479" t="s">
        <v>22</v>
      </c>
      <c r="R479">
        <f t="shared" si="38"/>
        <v>0</v>
      </c>
      <c r="S479">
        <f t="shared" si="39"/>
        <v>0</v>
      </c>
      <c r="T479">
        <f t="shared" si="40"/>
        <v>0</v>
      </c>
      <c r="U479">
        <f t="shared" si="41"/>
        <v>0</v>
      </c>
      <c r="V479">
        <f t="shared" si="42"/>
        <v>0</v>
      </c>
      <c r="W479">
        <v>620000</v>
      </c>
    </row>
    <row r="480" spans="1:23" x14ac:dyDescent="0.35">
      <c r="A480" t="s">
        <v>4</v>
      </c>
      <c r="B480" s="45" t="s">
        <v>1343</v>
      </c>
      <c r="C480" t="s">
        <v>5</v>
      </c>
      <c r="D480" t="s">
        <v>7</v>
      </c>
      <c r="E480" t="s">
        <v>23</v>
      </c>
      <c r="O480" s="45" t="s">
        <v>1343</v>
      </c>
      <c r="P480" t="s">
        <v>23</v>
      </c>
      <c r="R480">
        <f t="shared" si="38"/>
        <v>0</v>
      </c>
      <c r="S480">
        <f t="shared" si="39"/>
        <v>0</v>
      </c>
      <c r="T480">
        <f t="shared" si="40"/>
        <v>0</v>
      </c>
      <c r="U480">
        <f t="shared" si="41"/>
        <v>0</v>
      </c>
      <c r="V480">
        <f t="shared" si="42"/>
        <v>0</v>
      </c>
      <c r="W480">
        <v>620000</v>
      </c>
    </row>
    <row r="481" spans="1:23" x14ac:dyDescent="0.35">
      <c r="A481" t="s">
        <v>4</v>
      </c>
      <c r="B481" s="45" t="s">
        <v>1343</v>
      </c>
      <c r="C481" t="s">
        <v>5</v>
      </c>
      <c r="D481" t="s">
        <v>7</v>
      </c>
      <c r="E481" t="s">
        <v>26</v>
      </c>
      <c r="O481" s="45" t="s">
        <v>1343</v>
      </c>
      <c r="P481" t="s">
        <v>26</v>
      </c>
      <c r="R481">
        <f t="shared" si="38"/>
        <v>0</v>
      </c>
      <c r="S481">
        <f t="shared" si="39"/>
        <v>0</v>
      </c>
      <c r="T481">
        <f t="shared" si="40"/>
        <v>0</v>
      </c>
      <c r="U481">
        <f t="shared" si="41"/>
        <v>0</v>
      </c>
      <c r="V481">
        <f t="shared" si="42"/>
        <v>0</v>
      </c>
      <c r="W481">
        <v>620000</v>
      </c>
    </row>
    <row r="482" spans="1:23" x14ac:dyDescent="0.35">
      <c r="A482" t="s">
        <v>4</v>
      </c>
      <c r="B482" s="45" t="s">
        <v>1343</v>
      </c>
      <c r="C482" t="s">
        <v>5</v>
      </c>
      <c r="D482" t="s">
        <v>7</v>
      </c>
      <c r="E482" t="s">
        <v>25</v>
      </c>
      <c r="O482" s="45" t="s">
        <v>1343</v>
      </c>
      <c r="P482" t="s">
        <v>25</v>
      </c>
      <c r="R482">
        <f t="shared" si="38"/>
        <v>0</v>
      </c>
      <c r="S482">
        <f t="shared" si="39"/>
        <v>0</v>
      </c>
      <c r="T482">
        <f t="shared" si="40"/>
        <v>0</v>
      </c>
      <c r="U482">
        <f t="shared" si="41"/>
        <v>0</v>
      </c>
      <c r="V482">
        <f t="shared" si="42"/>
        <v>0</v>
      </c>
      <c r="W482">
        <v>620000</v>
      </c>
    </row>
    <row r="483" spans="1:23" x14ac:dyDescent="0.35">
      <c r="A483" t="s">
        <v>4</v>
      </c>
      <c r="B483" s="45" t="s">
        <v>1343</v>
      </c>
      <c r="C483" t="s">
        <v>5</v>
      </c>
      <c r="D483" t="s">
        <v>7</v>
      </c>
      <c r="E483" t="s">
        <v>29</v>
      </c>
      <c r="O483" s="45" t="s">
        <v>1343</v>
      </c>
      <c r="P483" t="s">
        <v>29</v>
      </c>
      <c r="R483">
        <f t="shared" si="38"/>
        <v>0</v>
      </c>
      <c r="S483">
        <f t="shared" si="39"/>
        <v>0</v>
      </c>
      <c r="T483">
        <f t="shared" si="40"/>
        <v>0</v>
      </c>
      <c r="U483">
        <f t="shared" si="41"/>
        <v>0</v>
      </c>
      <c r="V483">
        <f t="shared" si="42"/>
        <v>0</v>
      </c>
      <c r="W483">
        <v>620000</v>
      </c>
    </row>
    <row r="484" spans="1:23" x14ac:dyDescent="0.35">
      <c r="A484" t="s">
        <v>4</v>
      </c>
      <c r="B484" s="45" t="s">
        <v>1296</v>
      </c>
      <c r="C484" t="s">
        <v>5</v>
      </c>
      <c r="D484" t="s">
        <v>8</v>
      </c>
      <c r="E484" t="s">
        <v>19</v>
      </c>
      <c r="F484" t="s">
        <v>700</v>
      </c>
      <c r="G484" t="s">
        <v>701</v>
      </c>
      <c r="H484" t="s">
        <v>702</v>
      </c>
      <c r="I484" t="s">
        <v>703</v>
      </c>
      <c r="J484" t="s">
        <v>68</v>
      </c>
      <c r="K484" t="s">
        <v>28</v>
      </c>
      <c r="L484" t="s">
        <v>704</v>
      </c>
      <c r="O484" s="45" t="s">
        <v>1296</v>
      </c>
      <c r="P484" t="s">
        <v>19</v>
      </c>
      <c r="Q484" s="4">
        <v>434181</v>
      </c>
      <c r="R484">
        <f t="shared" si="38"/>
        <v>218798</v>
      </c>
      <c r="S484">
        <f t="shared" si="39"/>
        <v>65639</v>
      </c>
      <c r="T484">
        <f t="shared" si="40"/>
        <v>1000</v>
      </c>
      <c r="U484">
        <f t="shared" si="41"/>
        <v>30</v>
      </c>
      <c r="V484">
        <f t="shared" si="42"/>
        <v>11391</v>
      </c>
      <c r="W484">
        <v>620000</v>
      </c>
    </row>
    <row r="485" spans="1:23" x14ac:dyDescent="0.35">
      <c r="A485" t="s">
        <v>4</v>
      </c>
      <c r="B485" s="45" t="s">
        <v>1296</v>
      </c>
      <c r="C485" t="s">
        <v>5</v>
      </c>
      <c r="D485" t="s">
        <v>8</v>
      </c>
      <c r="E485" t="s">
        <v>39</v>
      </c>
      <c r="F485" t="s">
        <v>705</v>
      </c>
      <c r="G485" t="s">
        <v>706</v>
      </c>
      <c r="H485" t="s">
        <v>707</v>
      </c>
      <c r="I485" t="s">
        <v>708</v>
      </c>
      <c r="J485" t="s">
        <v>68</v>
      </c>
      <c r="K485" t="s">
        <v>28</v>
      </c>
      <c r="L485" t="s">
        <v>709</v>
      </c>
      <c r="O485" s="45" t="s">
        <v>1296</v>
      </c>
      <c r="P485" t="s">
        <v>39</v>
      </c>
      <c r="Q485" s="4">
        <v>930651</v>
      </c>
      <c r="R485">
        <f t="shared" si="38"/>
        <v>282125</v>
      </c>
      <c r="S485">
        <f t="shared" si="39"/>
        <v>84638</v>
      </c>
      <c r="T485">
        <f t="shared" si="40"/>
        <v>1000</v>
      </c>
      <c r="U485">
        <f t="shared" si="41"/>
        <v>30</v>
      </c>
      <c r="V485">
        <f t="shared" si="42"/>
        <v>13339</v>
      </c>
      <c r="W485">
        <v>620000</v>
      </c>
    </row>
    <row r="486" spans="1:23" x14ac:dyDescent="0.35">
      <c r="A486" t="s">
        <v>4</v>
      </c>
      <c r="B486" s="45" t="s">
        <v>1296</v>
      </c>
      <c r="C486" t="s">
        <v>5</v>
      </c>
      <c r="D486" t="s">
        <v>8</v>
      </c>
      <c r="E486" t="s">
        <v>37</v>
      </c>
      <c r="F486" t="s">
        <v>710</v>
      </c>
      <c r="G486" t="s">
        <v>711</v>
      </c>
      <c r="H486" t="s">
        <v>17</v>
      </c>
      <c r="I486" t="s">
        <v>17</v>
      </c>
      <c r="J486" t="s">
        <v>68</v>
      </c>
      <c r="K486" t="s">
        <v>28</v>
      </c>
      <c r="L486" t="s">
        <v>712</v>
      </c>
      <c r="O486" s="45" t="s">
        <v>1296</v>
      </c>
      <c r="P486" t="s">
        <v>37</v>
      </c>
      <c r="Q486" s="4">
        <v>915315</v>
      </c>
      <c r="R486">
        <f t="shared" si="38"/>
        <v>0</v>
      </c>
      <c r="S486">
        <f t="shared" si="39"/>
        <v>0</v>
      </c>
      <c r="T486">
        <f t="shared" si="40"/>
        <v>1000</v>
      </c>
      <c r="U486">
        <f t="shared" si="41"/>
        <v>30</v>
      </c>
      <c r="V486">
        <f t="shared" si="42"/>
        <v>15695</v>
      </c>
      <c r="W486">
        <v>620000</v>
      </c>
    </row>
    <row r="487" spans="1:23" x14ac:dyDescent="0.35">
      <c r="A487" t="s">
        <v>4</v>
      </c>
      <c r="B487" s="45" t="s">
        <v>1296</v>
      </c>
      <c r="C487" t="s">
        <v>5</v>
      </c>
      <c r="D487" t="s">
        <v>8</v>
      </c>
      <c r="E487" t="s">
        <v>42</v>
      </c>
      <c r="F487" t="s">
        <v>17</v>
      </c>
      <c r="G487" t="s">
        <v>713</v>
      </c>
      <c r="H487" t="s">
        <v>17</v>
      </c>
      <c r="I487" t="s">
        <v>17</v>
      </c>
      <c r="J487" t="s">
        <v>68</v>
      </c>
      <c r="K487" t="s">
        <v>28</v>
      </c>
      <c r="L487" t="s">
        <v>714</v>
      </c>
      <c r="O487" s="45" t="s">
        <v>1296</v>
      </c>
      <c r="P487" t="s">
        <v>42</v>
      </c>
      <c r="Q487" s="4">
        <v>0</v>
      </c>
      <c r="R487">
        <f t="shared" si="38"/>
        <v>0</v>
      </c>
      <c r="S487">
        <f t="shared" si="39"/>
        <v>0</v>
      </c>
      <c r="T487">
        <f t="shared" si="40"/>
        <v>1000</v>
      </c>
      <c r="U487">
        <f t="shared" si="41"/>
        <v>30</v>
      </c>
      <c r="V487">
        <f t="shared" si="42"/>
        <v>14601</v>
      </c>
      <c r="W487">
        <v>620000</v>
      </c>
    </row>
    <row r="488" spans="1:23" x14ac:dyDescent="0.35">
      <c r="A488" t="s">
        <v>4</v>
      </c>
      <c r="B488" s="45" t="s">
        <v>1296</v>
      </c>
      <c r="C488" t="s">
        <v>5</v>
      </c>
      <c r="D488" t="s">
        <v>8</v>
      </c>
      <c r="E488" t="s">
        <v>43</v>
      </c>
      <c r="F488" t="s">
        <v>17</v>
      </c>
      <c r="G488" t="s">
        <v>715</v>
      </c>
      <c r="H488" t="s">
        <v>17</v>
      </c>
      <c r="I488" t="s">
        <v>17</v>
      </c>
      <c r="J488" t="s">
        <v>68</v>
      </c>
      <c r="K488" t="s">
        <v>28</v>
      </c>
      <c r="L488" t="s">
        <v>716</v>
      </c>
      <c r="O488" s="45" t="s">
        <v>1296</v>
      </c>
      <c r="P488" t="s">
        <v>43</v>
      </c>
      <c r="Q488" s="4">
        <v>0</v>
      </c>
      <c r="R488">
        <f t="shared" si="38"/>
        <v>0</v>
      </c>
      <c r="S488">
        <f t="shared" si="39"/>
        <v>0</v>
      </c>
      <c r="T488">
        <f t="shared" si="40"/>
        <v>1000</v>
      </c>
      <c r="U488">
        <f t="shared" si="41"/>
        <v>30</v>
      </c>
      <c r="V488">
        <f t="shared" si="42"/>
        <v>12993</v>
      </c>
      <c r="W488">
        <v>620000</v>
      </c>
    </row>
    <row r="489" spans="1:23" x14ac:dyDescent="0.35">
      <c r="A489" t="s">
        <v>4</v>
      </c>
      <c r="B489" s="45" t="s">
        <v>1296</v>
      </c>
      <c r="C489" t="s">
        <v>5</v>
      </c>
      <c r="D489" t="s">
        <v>8</v>
      </c>
      <c r="E489" t="s">
        <v>44</v>
      </c>
      <c r="F489" t="s">
        <v>17</v>
      </c>
      <c r="G489" t="s">
        <v>717</v>
      </c>
      <c r="H489" t="s">
        <v>17</v>
      </c>
      <c r="I489" t="s">
        <v>17</v>
      </c>
      <c r="J489" t="s">
        <v>68</v>
      </c>
      <c r="K489" t="s">
        <v>28</v>
      </c>
      <c r="L489" t="s">
        <v>718</v>
      </c>
      <c r="O489" s="45" t="s">
        <v>1296</v>
      </c>
      <c r="P489" t="s">
        <v>44</v>
      </c>
      <c r="Q489" s="4">
        <v>0</v>
      </c>
      <c r="R489">
        <f t="shared" si="38"/>
        <v>0</v>
      </c>
      <c r="S489">
        <f t="shared" si="39"/>
        <v>0</v>
      </c>
      <c r="T489">
        <f t="shared" si="40"/>
        <v>1000</v>
      </c>
      <c r="U489">
        <f t="shared" si="41"/>
        <v>30</v>
      </c>
      <c r="V489">
        <f t="shared" si="42"/>
        <v>13640</v>
      </c>
      <c r="W489">
        <v>620000</v>
      </c>
    </row>
    <row r="490" spans="1:23" x14ac:dyDescent="0.35">
      <c r="A490" t="s">
        <v>4</v>
      </c>
      <c r="B490" s="45" t="s">
        <v>1296</v>
      </c>
      <c r="C490" t="s">
        <v>5</v>
      </c>
      <c r="D490" t="s">
        <v>8</v>
      </c>
      <c r="E490" t="s">
        <v>40</v>
      </c>
      <c r="F490" t="s">
        <v>17</v>
      </c>
      <c r="G490" t="s">
        <v>719</v>
      </c>
      <c r="H490" t="s">
        <v>17</v>
      </c>
      <c r="I490" t="s">
        <v>17</v>
      </c>
      <c r="J490" t="s">
        <v>68</v>
      </c>
      <c r="K490" t="s">
        <v>28</v>
      </c>
      <c r="L490" t="s">
        <v>720</v>
      </c>
      <c r="O490" s="45" t="s">
        <v>1296</v>
      </c>
      <c r="P490" t="s">
        <v>40</v>
      </c>
      <c r="Q490" s="4">
        <v>0</v>
      </c>
      <c r="R490">
        <f t="shared" si="38"/>
        <v>0</v>
      </c>
      <c r="S490">
        <f t="shared" si="39"/>
        <v>0</v>
      </c>
      <c r="T490">
        <f t="shared" si="40"/>
        <v>1000</v>
      </c>
      <c r="U490">
        <f t="shared" si="41"/>
        <v>30</v>
      </c>
      <c r="V490">
        <f t="shared" si="42"/>
        <v>9081</v>
      </c>
      <c r="W490">
        <v>620000</v>
      </c>
    </row>
    <row r="491" spans="1:23" x14ac:dyDescent="0.35">
      <c r="A491" t="s">
        <v>4</v>
      </c>
      <c r="B491" s="45" t="s">
        <v>1296</v>
      </c>
      <c r="C491" t="s">
        <v>5</v>
      </c>
      <c r="D491" t="s">
        <v>8</v>
      </c>
      <c r="E491" t="s">
        <v>21</v>
      </c>
      <c r="F491" t="s">
        <v>17</v>
      </c>
      <c r="G491" t="s">
        <v>721</v>
      </c>
      <c r="H491" t="s">
        <v>17</v>
      </c>
      <c r="I491" t="s">
        <v>17</v>
      </c>
      <c r="J491" t="s">
        <v>68</v>
      </c>
      <c r="K491" t="s">
        <v>28</v>
      </c>
      <c r="L491" t="s">
        <v>722</v>
      </c>
      <c r="O491" s="45" t="s">
        <v>1296</v>
      </c>
      <c r="P491" t="s">
        <v>21</v>
      </c>
      <c r="Q491" s="4">
        <v>0</v>
      </c>
      <c r="R491">
        <f t="shared" si="38"/>
        <v>0</v>
      </c>
      <c r="S491">
        <f t="shared" si="39"/>
        <v>0</v>
      </c>
      <c r="T491">
        <f t="shared" si="40"/>
        <v>1000</v>
      </c>
      <c r="U491">
        <f t="shared" si="41"/>
        <v>30</v>
      </c>
      <c r="V491">
        <f t="shared" si="42"/>
        <v>8356</v>
      </c>
      <c r="W491">
        <v>620000</v>
      </c>
    </row>
    <row r="492" spans="1:23" x14ac:dyDescent="0.35">
      <c r="A492" t="s">
        <v>4</v>
      </c>
      <c r="B492" s="45" t="s">
        <v>1296</v>
      </c>
      <c r="C492" t="s">
        <v>5</v>
      </c>
      <c r="D492" t="s">
        <v>8</v>
      </c>
      <c r="E492" t="s">
        <v>24</v>
      </c>
      <c r="F492" t="s">
        <v>723</v>
      </c>
      <c r="G492" t="s">
        <v>724</v>
      </c>
      <c r="H492" t="s">
        <v>17</v>
      </c>
      <c r="I492" t="s">
        <v>17</v>
      </c>
      <c r="J492" t="s">
        <v>68</v>
      </c>
      <c r="K492" t="s">
        <v>28</v>
      </c>
      <c r="L492" t="s">
        <v>725</v>
      </c>
      <c r="O492" s="45" t="s">
        <v>1296</v>
      </c>
      <c r="P492" t="s">
        <v>24</v>
      </c>
      <c r="Q492" s="4">
        <v>847655</v>
      </c>
      <c r="R492">
        <f t="shared" si="38"/>
        <v>0</v>
      </c>
      <c r="S492">
        <f t="shared" si="39"/>
        <v>0</v>
      </c>
      <c r="T492">
        <f t="shared" si="40"/>
        <v>1000</v>
      </c>
      <c r="U492">
        <f t="shared" si="41"/>
        <v>30</v>
      </c>
      <c r="V492">
        <f t="shared" si="42"/>
        <v>20179</v>
      </c>
      <c r="W492">
        <v>620000</v>
      </c>
    </row>
    <row r="493" spans="1:23" x14ac:dyDescent="0.35">
      <c r="A493" t="s">
        <v>4</v>
      </c>
      <c r="B493" s="45" t="s">
        <v>1296</v>
      </c>
      <c r="C493" t="s">
        <v>5</v>
      </c>
      <c r="D493" t="s">
        <v>8</v>
      </c>
      <c r="E493" t="s">
        <v>20</v>
      </c>
      <c r="F493" t="s">
        <v>726</v>
      </c>
      <c r="G493" t="s">
        <v>727</v>
      </c>
      <c r="H493" t="s">
        <v>728</v>
      </c>
      <c r="I493" t="s">
        <v>729</v>
      </c>
      <c r="J493" t="s">
        <v>68</v>
      </c>
      <c r="K493" t="s">
        <v>28</v>
      </c>
      <c r="L493" t="s">
        <v>730</v>
      </c>
      <c r="O493" s="45" t="s">
        <v>1296</v>
      </c>
      <c r="P493" t="s">
        <v>20</v>
      </c>
      <c r="Q493" s="4">
        <v>1495251</v>
      </c>
      <c r="R493">
        <f t="shared" si="38"/>
        <v>5911622</v>
      </c>
      <c r="S493">
        <f t="shared" si="39"/>
        <v>1773486</v>
      </c>
      <c r="T493">
        <f t="shared" si="40"/>
        <v>1000</v>
      </c>
      <c r="U493">
        <f t="shared" si="41"/>
        <v>30</v>
      </c>
      <c r="V493">
        <f t="shared" si="42"/>
        <v>27685</v>
      </c>
      <c r="W493">
        <v>620000</v>
      </c>
    </row>
    <row r="494" spans="1:23" x14ac:dyDescent="0.35">
      <c r="A494" t="s">
        <v>4</v>
      </c>
      <c r="B494" s="45" t="s">
        <v>1296</v>
      </c>
      <c r="C494" t="s">
        <v>5</v>
      </c>
      <c r="D494" t="s">
        <v>8</v>
      </c>
      <c r="E494" t="s">
        <v>18</v>
      </c>
      <c r="F494" t="s">
        <v>731</v>
      </c>
      <c r="G494" t="s">
        <v>732</v>
      </c>
      <c r="H494" t="s">
        <v>733</v>
      </c>
      <c r="I494" t="s">
        <v>734</v>
      </c>
      <c r="J494" t="s">
        <v>68</v>
      </c>
      <c r="K494" t="s">
        <v>28</v>
      </c>
      <c r="L494" t="s">
        <v>735</v>
      </c>
      <c r="O494" s="45" t="s">
        <v>1296</v>
      </c>
      <c r="P494" t="s">
        <v>18</v>
      </c>
      <c r="Q494" s="4">
        <v>1498017</v>
      </c>
      <c r="R494">
        <f t="shared" si="38"/>
        <v>6708926</v>
      </c>
      <c r="S494">
        <f t="shared" si="39"/>
        <v>2012678</v>
      </c>
      <c r="T494">
        <f t="shared" si="40"/>
        <v>1000</v>
      </c>
      <c r="U494">
        <f t="shared" si="41"/>
        <v>30</v>
      </c>
      <c r="V494">
        <f t="shared" si="42"/>
        <v>25373</v>
      </c>
      <c r="W494">
        <v>620000</v>
      </c>
    </row>
    <row r="495" spans="1:23" x14ac:dyDescent="0.35">
      <c r="A495" t="s">
        <v>4</v>
      </c>
      <c r="B495" s="45" t="s">
        <v>1296</v>
      </c>
      <c r="C495" t="s">
        <v>5</v>
      </c>
      <c r="D495" t="s">
        <v>8</v>
      </c>
      <c r="E495" t="s">
        <v>22</v>
      </c>
      <c r="F495" t="s">
        <v>736</v>
      </c>
      <c r="G495" t="s">
        <v>737</v>
      </c>
      <c r="H495" t="s">
        <v>17</v>
      </c>
      <c r="I495" t="s">
        <v>17</v>
      </c>
      <c r="J495" t="s">
        <v>68</v>
      </c>
      <c r="K495" t="s">
        <v>60</v>
      </c>
      <c r="L495" t="s">
        <v>738</v>
      </c>
      <c r="O495" s="45" t="s">
        <v>1296</v>
      </c>
      <c r="P495" t="s">
        <v>22</v>
      </c>
      <c r="Q495" s="4">
        <v>736667</v>
      </c>
      <c r="R495">
        <f t="shared" si="38"/>
        <v>0</v>
      </c>
      <c r="S495">
        <f t="shared" si="39"/>
        <v>0</v>
      </c>
      <c r="T495">
        <f t="shared" si="40"/>
        <v>1000</v>
      </c>
      <c r="U495">
        <f t="shared" si="41"/>
        <v>44</v>
      </c>
      <c r="V495">
        <f t="shared" si="42"/>
        <v>27470</v>
      </c>
      <c r="W495">
        <v>620000</v>
      </c>
    </row>
    <row r="496" spans="1:23" x14ac:dyDescent="0.35">
      <c r="A496" t="s">
        <v>4</v>
      </c>
      <c r="B496" s="45" t="s">
        <v>1296</v>
      </c>
      <c r="C496" t="s">
        <v>5</v>
      </c>
      <c r="D496" t="s">
        <v>8</v>
      </c>
      <c r="E496" t="s">
        <v>23</v>
      </c>
      <c r="F496" t="s">
        <v>739</v>
      </c>
      <c r="G496" t="s">
        <v>740</v>
      </c>
      <c r="H496" t="s">
        <v>741</v>
      </c>
      <c r="I496" t="s">
        <v>742</v>
      </c>
      <c r="J496" t="s">
        <v>68</v>
      </c>
      <c r="K496" t="s">
        <v>60</v>
      </c>
      <c r="L496" t="s">
        <v>743</v>
      </c>
      <c r="O496" s="45" t="s">
        <v>1296</v>
      </c>
      <c r="P496" t="s">
        <v>23</v>
      </c>
      <c r="Q496" s="4">
        <v>529579</v>
      </c>
      <c r="R496">
        <f t="shared" si="38"/>
        <v>560269</v>
      </c>
      <c r="S496">
        <f t="shared" si="39"/>
        <v>246518</v>
      </c>
      <c r="T496">
        <f t="shared" si="40"/>
        <v>1000</v>
      </c>
      <c r="U496">
        <f t="shared" si="41"/>
        <v>44</v>
      </c>
      <c r="V496">
        <f t="shared" si="42"/>
        <v>28865</v>
      </c>
      <c r="W496">
        <v>620000</v>
      </c>
    </row>
    <row r="497" spans="1:23" x14ac:dyDescent="0.35">
      <c r="A497" t="s">
        <v>4</v>
      </c>
      <c r="B497" s="45" t="s">
        <v>1296</v>
      </c>
      <c r="C497" t="s">
        <v>5</v>
      </c>
      <c r="D497" t="s">
        <v>8</v>
      </c>
      <c r="E497" t="s">
        <v>26</v>
      </c>
      <c r="F497" t="s">
        <v>744</v>
      </c>
      <c r="G497" t="s">
        <v>745</v>
      </c>
      <c r="H497" t="s">
        <v>746</v>
      </c>
      <c r="I497" t="s">
        <v>747</v>
      </c>
      <c r="J497" t="s">
        <v>68</v>
      </c>
      <c r="K497" t="s">
        <v>60</v>
      </c>
      <c r="L497" t="s">
        <v>748</v>
      </c>
      <c r="O497" s="45" t="s">
        <v>1296</v>
      </c>
      <c r="P497" t="s">
        <v>26</v>
      </c>
      <c r="Q497" s="4">
        <v>1212834</v>
      </c>
      <c r="R497">
        <f t="shared" si="38"/>
        <v>680902</v>
      </c>
      <c r="S497">
        <f t="shared" si="39"/>
        <v>299597</v>
      </c>
      <c r="T497">
        <f t="shared" si="40"/>
        <v>1000</v>
      </c>
      <c r="U497">
        <f t="shared" si="41"/>
        <v>44</v>
      </c>
      <c r="V497">
        <f t="shared" si="42"/>
        <v>31202</v>
      </c>
      <c r="W497">
        <v>620000</v>
      </c>
    </row>
    <row r="498" spans="1:23" x14ac:dyDescent="0.35">
      <c r="A498" t="s">
        <v>4</v>
      </c>
      <c r="B498" s="45" t="s">
        <v>1296</v>
      </c>
      <c r="C498" t="s">
        <v>5</v>
      </c>
      <c r="D498" t="s">
        <v>8</v>
      </c>
      <c r="E498" t="s">
        <v>25</v>
      </c>
      <c r="F498" t="s">
        <v>749</v>
      </c>
      <c r="G498" t="s">
        <v>750</v>
      </c>
      <c r="H498" t="s">
        <v>751</v>
      </c>
      <c r="I498" t="s">
        <v>752</v>
      </c>
      <c r="J498" t="s">
        <v>68</v>
      </c>
      <c r="K498" t="s">
        <v>33</v>
      </c>
      <c r="L498" t="s">
        <v>753</v>
      </c>
      <c r="O498" s="45" t="s">
        <v>1296</v>
      </c>
      <c r="P498" t="s">
        <v>25</v>
      </c>
      <c r="Q498" s="4">
        <v>1212816</v>
      </c>
      <c r="R498">
        <f t="shared" si="38"/>
        <v>3747725</v>
      </c>
      <c r="S498">
        <f t="shared" si="39"/>
        <v>1648999</v>
      </c>
      <c r="T498">
        <f t="shared" si="40"/>
        <v>1000</v>
      </c>
      <c r="U498">
        <f t="shared" si="41"/>
        <v>64</v>
      </c>
      <c r="V498">
        <f t="shared" si="42"/>
        <v>35259</v>
      </c>
      <c r="W498">
        <v>620000</v>
      </c>
    </row>
    <row r="499" spans="1:23" x14ac:dyDescent="0.35">
      <c r="A499" t="s">
        <v>4</v>
      </c>
      <c r="B499" s="45" t="s">
        <v>1296</v>
      </c>
      <c r="C499" t="s">
        <v>5</v>
      </c>
      <c r="D499" t="s">
        <v>8</v>
      </c>
      <c r="E499" t="s">
        <v>29</v>
      </c>
      <c r="F499" t="s">
        <v>754</v>
      </c>
      <c r="G499" t="s">
        <v>755</v>
      </c>
      <c r="H499" t="s">
        <v>756</v>
      </c>
      <c r="I499" t="s">
        <v>757</v>
      </c>
      <c r="J499" t="s">
        <v>68</v>
      </c>
      <c r="K499" t="s">
        <v>33</v>
      </c>
      <c r="L499" t="s">
        <v>758</v>
      </c>
      <c r="O499" s="45" t="s">
        <v>1296</v>
      </c>
      <c r="P499" t="s">
        <v>29</v>
      </c>
      <c r="Q499" s="4">
        <v>2596203</v>
      </c>
      <c r="R499">
        <f t="shared" si="38"/>
        <v>4541494</v>
      </c>
      <c r="S499">
        <f t="shared" si="39"/>
        <v>2920180</v>
      </c>
      <c r="T499">
        <f t="shared" si="40"/>
        <v>1000</v>
      </c>
      <c r="U499">
        <f t="shared" si="41"/>
        <v>64</v>
      </c>
      <c r="V499">
        <f t="shared" si="42"/>
        <v>34390</v>
      </c>
      <c r="W499">
        <v>620000</v>
      </c>
    </row>
    <row r="500" spans="1:23" x14ac:dyDescent="0.35">
      <c r="A500" t="s">
        <v>4</v>
      </c>
      <c r="B500" s="45" t="s">
        <v>1297</v>
      </c>
      <c r="C500" t="s">
        <v>5</v>
      </c>
      <c r="D500" t="s">
        <v>8</v>
      </c>
      <c r="E500" t="s">
        <v>19</v>
      </c>
      <c r="F500" t="s">
        <v>17</v>
      </c>
      <c r="G500" t="s">
        <v>759</v>
      </c>
      <c r="H500" t="s">
        <v>17</v>
      </c>
      <c r="I500" t="s">
        <v>17</v>
      </c>
      <c r="J500" t="s">
        <v>760</v>
      </c>
      <c r="K500" t="s">
        <v>761</v>
      </c>
      <c r="L500" t="s">
        <v>17</v>
      </c>
      <c r="O500" s="45" t="s">
        <v>1297</v>
      </c>
      <c r="P500" t="s">
        <v>19</v>
      </c>
      <c r="Q500" s="4">
        <v>0</v>
      </c>
      <c r="R500">
        <f t="shared" si="38"/>
        <v>0</v>
      </c>
      <c r="S500">
        <f t="shared" si="39"/>
        <v>0</v>
      </c>
      <c r="T500">
        <f t="shared" si="40"/>
        <v>260</v>
      </c>
      <c r="U500">
        <f t="shared" si="41"/>
        <v>89</v>
      </c>
      <c r="V500">
        <f t="shared" si="42"/>
        <v>0</v>
      </c>
      <c r="W500">
        <v>620000</v>
      </c>
    </row>
    <row r="501" spans="1:23" x14ac:dyDescent="0.35">
      <c r="A501" t="s">
        <v>4</v>
      </c>
      <c r="B501" s="45" t="s">
        <v>1297</v>
      </c>
      <c r="C501" t="s">
        <v>5</v>
      </c>
      <c r="D501" t="s">
        <v>8</v>
      </c>
      <c r="E501" t="s">
        <v>39</v>
      </c>
      <c r="F501" t="s">
        <v>762</v>
      </c>
      <c r="G501" t="s">
        <v>763</v>
      </c>
      <c r="H501" t="s">
        <v>17</v>
      </c>
      <c r="I501" t="s">
        <v>17</v>
      </c>
      <c r="J501" t="s">
        <v>760</v>
      </c>
      <c r="K501" t="s">
        <v>28</v>
      </c>
      <c r="L501" t="s">
        <v>17</v>
      </c>
      <c r="O501" s="45" t="s">
        <v>1297</v>
      </c>
      <c r="P501" t="s">
        <v>39</v>
      </c>
      <c r="Q501" s="4">
        <v>144988</v>
      </c>
      <c r="R501">
        <f t="shared" si="38"/>
        <v>0</v>
      </c>
      <c r="S501">
        <f t="shared" si="39"/>
        <v>0</v>
      </c>
      <c r="T501">
        <f t="shared" si="40"/>
        <v>260</v>
      </c>
      <c r="U501">
        <f t="shared" si="41"/>
        <v>30</v>
      </c>
      <c r="V501">
        <f t="shared" si="42"/>
        <v>0</v>
      </c>
      <c r="W501">
        <v>620000</v>
      </c>
    </row>
    <row r="502" spans="1:23" x14ac:dyDescent="0.35">
      <c r="A502" t="s">
        <v>4</v>
      </c>
      <c r="B502" s="45" t="s">
        <v>1297</v>
      </c>
      <c r="C502" t="s">
        <v>5</v>
      </c>
      <c r="D502" t="s">
        <v>8</v>
      </c>
      <c r="E502" t="s">
        <v>37</v>
      </c>
      <c r="F502" t="s">
        <v>764</v>
      </c>
      <c r="G502" t="s">
        <v>765</v>
      </c>
      <c r="H502" t="s">
        <v>17</v>
      </c>
      <c r="I502" t="s">
        <v>17</v>
      </c>
      <c r="J502" t="s">
        <v>760</v>
      </c>
      <c r="K502" t="s">
        <v>28</v>
      </c>
      <c r="L502" t="s">
        <v>17</v>
      </c>
      <c r="O502" s="45" t="s">
        <v>1297</v>
      </c>
      <c r="P502" t="s">
        <v>37</v>
      </c>
      <c r="Q502" s="4">
        <v>131470</v>
      </c>
      <c r="R502">
        <f t="shared" si="38"/>
        <v>0</v>
      </c>
      <c r="S502">
        <f t="shared" si="39"/>
        <v>0</v>
      </c>
      <c r="T502">
        <f t="shared" si="40"/>
        <v>260</v>
      </c>
      <c r="U502">
        <f t="shared" si="41"/>
        <v>30</v>
      </c>
      <c r="V502">
        <f t="shared" si="42"/>
        <v>0</v>
      </c>
      <c r="W502">
        <v>620000</v>
      </c>
    </row>
    <row r="503" spans="1:23" x14ac:dyDescent="0.35">
      <c r="A503" t="s">
        <v>4</v>
      </c>
      <c r="B503" s="45" t="s">
        <v>1297</v>
      </c>
      <c r="C503" t="s">
        <v>5</v>
      </c>
      <c r="D503" t="s">
        <v>8</v>
      </c>
      <c r="E503" t="s">
        <v>42</v>
      </c>
      <c r="F503" t="s">
        <v>766</v>
      </c>
      <c r="G503" t="s">
        <v>767</v>
      </c>
      <c r="H503" t="s">
        <v>17</v>
      </c>
      <c r="I503" t="s">
        <v>17</v>
      </c>
      <c r="J503" t="s">
        <v>760</v>
      </c>
      <c r="K503" t="s">
        <v>28</v>
      </c>
      <c r="L503" t="s">
        <v>17</v>
      </c>
      <c r="O503" s="45" t="s">
        <v>1297</v>
      </c>
      <c r="P503" t="s">
        <v>42</v>
      </c>
      <c r="Q503" s="4">
        <v>26027</v>
      </c>
      <c r="R503">
        <f t="shared" si="38"/>
        <v>0</v>
      </c>
      <c r="S503">
        <f t="shared" si="39"/>
        <v>0</v>
      </c>
      <c r="T503">
        <f t="shared" si="40"/>
        <v>260</v>
      </c>
      <c r="U503">
        <f t="shared" si="41"/>
        <v>30</v>
      </c>
      <c r="V503">
        <f t="shared" si="42"/>
        <v>0</v>
      </c>
      <c r="W503">
        <v>620000</v>
      </c>
    </row>
    <row r="504" spans="1:23" x14ac:dyDescent="0.35">
      <c r="A504" t="s">
        <v>4</v>
      </c>
      <c r="B504" s="45" t="s">
        <v>1297</v>
      </c>
      <c r="C504" t="s">
        <v>5</v>
      </c>
      <c r="D504" t="s">
        <v>8</v>
      </c>
      <c r="E504" t="s">
        <v>43</v>
      </c>
      <c r="F504" t="s">
        <v>768</v>
      </c>
      <c r="G504" t="s">
        <v>769</v>
      </c>
      <c r="H504" t="s">
        <v>17</v>
      </c>
      <c r="I504" t="s">
        <v>17</v>
      </c>
      <c r="J504" t="s">
        <v>760</v>
      </c>
      <c r="K504" t="s">
        <v>28</v>
      </c>
      <c r="L504" t="s">
        <v>17</v>
      </c>
      <c r="O504" s="45" t="s">
        <v>1297</v>
      </c>
      <c r="P504" t="s">
        <v>43</v>
      </c>
      <c r="Q504" s="4">
        <v>23148</v>
      </c>
      <c r="R504">
        <f t="shared" si="38"/>
        <v>0</v>
      </c>
      <c r="S504">
        <f t="shared" si="39"/>
        <v>0</v>
      </c>
      <c r="T504">
        <f t="shared" si="40"/>
        <v>260</v>
      </c>
      <c r="U504">
        <f t="shared" si="41"/>
        <v>30</v>
      </c>
      <c r="V504">
        <f t="shared" si="42"/>
        <v>0</v>
      </c>
      <c r="W504">
        <v>620000</v>
      </c>
    </row>
    <row r="505" spans="1:23" x14ac:dyDescent="0.35">
      <c r="A505" t="s">
        <v>4</v>
      </c>
      <c r="B505" s="45" t="s">
        <v>1297</v>
      </c>
      <c r="C505" t="s">
        <v>5</v>
      </c>
      <c r="D505" t="s">
        <v>8</v>
      </c>
      <c r="E505" t="s">
        <v>44</v>
      </c>
      <c r="F505" t="s">
        <v>770</v>
      </c>
      <c r="G505" t="s">
        <v>771</v>
      </c>
      <c r="H505" t="s">
        <v>17</v>
      </c>
      <c r="I505" t="s">
        <v>17</v>
      </c>
      <c r="J505" t="s">
        <v>760</v>
      </c>
      <c r="K505" t="s">
        <v>772</v>
      </c>
      <c r="L505" t="s">
        <v>17</v>
      </c>
      <c r="O505" s="45" t="s">
        <v>1297</v>
      </c>
      <c r="P505" t="s">
        <v>44</v>
      </c>
      <c r="Q505" s="4">
        <v>22642</v>
      </c>
      <c r="R505">
        <f t="shared" si="38"/>
        <v>0</v>
      </c>
      <c r="S505">
        <f t="shared" si="39"/>
        <v>0</v>
      </c>
      <c r="T505">
        <f t="shared" si="40"/>
        <v>260</v>
      </c>
      <c r="U505">
        <f t="shared" si="41"/>
        <v>92</v>
      </c>
      <c r="V505">
        <f t="shared" si="42"/>
        <v>0</v>
      </c>
      <c r="W505">
        <v>620000</v>
      </c>
    </row>
    <row r="506" spans="1:23" x14ac:dyDescent="0.35">
      <c r="A506" t="s">
        <v>4</v>
      </c>
      <c r="B506" s="45" t="s">
        <v>1297</v>
      </c>
      <c r="C506" t="s">
        <v>5</v>
      </c>
      <c r="D506" t="s">
        <v>8</v>
      </c>
      <c r="E506" t="s">
        <v>40</v>
      </c>
      <c r="F506" t="s">
        <v>773</v>
      </c>
      <c r="G506" t="s">
        <v>774</v>
      </c>
      <c r="H506" t="s">
        <v>17</v>
      </c>
      <c r="I506" t="s">
        <v>17</v>
      </c>
      <c r="J506" t="s">
        <v>760</v>
      </c>
      <c r="K506" t="s">
        <v>772</v>
      </c>
      <c r="L506" t="s">
        <v>17</v>
      </c>
      <c r="O506" s="45" t="s">
        <v>1297</v>
      </c>
      <c r="P506" t="s">
        <v>40</v>
      </c>
      <c r="Q506" s="4">
        <v>161587</v>
      </c>
      <c r="R506">
        <f t="shared" si="38"/>
        <v>0</v>
      </c>
      <c r="S506">
        <f t="shared" si="39"/>
        <v>0</v>
      </c>
      <c r="T506">
        <f t="shared" si="40"/>
        <v>260</v>
      </c>
      <c r="U506">
        <f t="shared" si="41"/>
        <v>92</v>
      </c>
      <c r="V506">
        <f t="shared" si="42"/>
        <v>0</v>
      </c>
      <c r="W506">
        <v>620000</v>
      </c>
    </row>
    <row r="507" spans="1:23" x14ac:dyDescent="0.35">
      <c r="A507" t="s">
        <v>4</v>
      </c>
      <c r="B507" s="45" t="s">
        <v>1297</v>
      </c>
      <c r="C507" t="s">
        <v>5</v>
      </c>
      <c r="D507" t="s">
        <v>8</v>
      </c>
      <c r="E507" t="s">
        <v>21</v>
      </c>
      <c r="F507" t="s">
        <v>775</v>
      </c>
      <c r="G507" t="s">
        <v>776</v>
      </c>
      <c r="H507" t="s">
        <v>17</v>
      </c>
      <c r="I507" t="s">
        <v>17</v>
      </c>
      <c r="J507" t="s">
        <v>760</v>
      </c>
      <c r="K507" t="s">
        <v>772</v>
      </c>
      <c r="L507" t="s">
        <v>777</v>
      </c>
      <c r="O507" s="45" t="s">
        <v>1297</v>
      </c>
      <c r="P507" t="s">
        <v>21</v>
      </c>
      <c r="Q507" s="4">
        <v>146316</v>
      </c>
      <c r="R507">
        <f t="shared" si="38"/>
        <v>0</v>
      </c>
      <c r="S507">
        <f t="shared" si="39"/>
        <v>0</v>
      </c>
      <c r="T507">
        <f t="shared" si="40"/>
        <v>260</v>
      </c>
      <c r="U507">
        <f t="shared" si="41"/>
        <v>92</v>
      </c>
      <c r="V507">
        <f t="shared" si="42"/>
        <v>758</v>
      </c>
      <c r="W507">
        <v>620000</v>
      </c>
    </row>
    <row r="508" spans="1:23" x14ac:dyDescent="0.35">
      <c r="A508" t="s">
        <v>4</v>
      </c>
      <c r="B508" s="45" t="s">
        <v>1297</v>
      </c>
      <c r="C508" t="s">
        <v>5</v>
      </c>
      <c r="D508" t="s">
        <v>8</v>
      </c>
      <c r="E508" t="s">
        <v>24</v>
      </c>
      <c r="F508" t="s">
        <v>778</v>
      </c>
      <c r="G508" t="s">
        <v>779</v>
      </c>
      <c r="H508" t="s">
        <v>17</v>
      </c>
      <c r="I508" t="s">
        <v>17</v>
      </c>
      <c r="J508" t="s">
        <v>760</v>
      </c>
      <c r="K508" t="s">
        <v>772</v>
      </c>
      <c r="L508" t="s">
        <v>780</v>
      </c>
      <c r="O508" s="45" t="s">
        <v>1297</v>
      </c>
      <c r="P508" t="s">
        <v>24</v>
      </c>
      <c r="Q508" s="4">
        <v>148424</v>
      </c>
      <c r="R508">
        <f t="shared" si="38"/>
        <v>0</v>
      </c>
      <c r="S508">
        <f t="shared" si="39"/>
        <v>0</v>
      </c>
      <c r="T508">
        <f t="shared" si="40"/>
        <v>260</v>
      </c>
      <c r="U508">
        <f t="shared" si="41"/>
        <v>92</v>
      </c>
      <c r="V508">
        <f t="shared" si="42"/>
        <v>1928</v>
      </c>
      <c r="W508">
        <v>620000</v>
      </c>
    </row>
    <row r="509" spans="1:23" x14ac:dyDescent="0.35">
      <c r="A509" t="s">
        <v>4</v>
      </c>
      <c r="B509" s="45" t="s">
        <v>1297</v>
      </c>
      <c r="C509" t="s">
        <v>5</v>
      </c>
      <c r="D509" t="s">
        <v>8</v>
      </c>
      <c r="E509" t="s">
        <v>20</v>
      </c>
      <c r="F509" t="s">
        <v>781</v>
      </c>
      <c r="G509" t="s">
        <v>782</v>
      </c>
      <c r="H509" t="s">
        <v>17</v>
      </c>
      <c r="I509" t="s">
        <v>17</v>
      </c>
      <c r="J509" t="s">
        <v>760</v>
      </c>
      <c r="K509" t="s">
        <v>772</v>
      </c>
      <c r="L509" t="s">
        <v>783</v>
      </c>
      <c r="O509" s="45" t="s">
        <v>1297</v>
      </c>
      <c r="P509" t="s">
        <v>20</v>
      </c>
      <c r="Q509" s="4">
        <v>281989</v>
      </c>
      <c r="R509">
        <f t="shared" si="38"/>
        <v>0</v>
      </c>
      <c r="S509">
        <f t="shared" si="39"/>
        <v>0</v>
      </c>
      <c r="T509">
        <f t="shared" si="40"/>
        <v>260</v>
      </c>
      <c r="U509">
        <f t="shared" si="41"/>
        <v>92</v>
      </c>
      <c r="V509">
        <f t="shared" si="42"/>
        <v>4653</v>
      </c>
      <c r="W509">
        <v>620000</v>
      </c>
    </row>
    <row r="510" spans="1:23" x14ac:dyDescent="0.35">
      <c r="A510" t="s">
        <v>4</v>
      </c>
      <c r="B510" s="45" t="s">
        <v>1297</v>
      </c>
      <c r="C510" t="s">
        <v>5</v>
      </c>
      <c r="D510" t="s">
        <v>8</v>
      </c>
      <c r="E510" t="s">
        <v>18</v>
      </c>
      <c r="F510" t="s">
        <v>784</v>
      </c>
      <c r="G510" t="s">
        <v>785</v>
      </c>
      <c r="H510" t="s">
        <v>17</v>
      </c>
      <c r="I510" t="s">
        <v>17</v>
      </c>
      <c r="J510" t="s">
        <v>760</v>
      </c>
      <c r="K510" t="s">
        <v>772</v>
      </c>
      <c r="L510" t="s">
        <v>786</v>
      </c>
      <c r="O510" s="45" t="s">
        <v>1297</v>
      </c>
      <c r="P510" t="s">
        <v>18</v>
      </c>
      <c r="Q510" s="4">
        <v>465139</v>
      </c>
      <c r="R510">
        <f t="shared" si="38"/>
        <v>0</v>
      </c>
      <c r="S510">
        <f t="shared" si="39"/>
        <v>0</v>
      </c>
      <c r="T510">
        <f t="shared" si="40"/>
        <v>260</v>
      </c>
      <c r="U510">
        <f t="shared" si="41"/>
        <v>92</v>
      </c>
      <c r="V510">
        <f t="shared" si="42"/>
        <v>8873</v>
      </c>
      <c r="W510">
        <v>620000</v>
      </c>
    </row>
    <row r="511" spans="1:23" x14ac:dyDescent="0.35">
      <c r="A511" t="s">
        <v>4</v>
      </c>
      <c r="B511" s="45" t="s">
        <v>1297</v>
      </c>
      <c r="C511" t="s">
        <v>5</v>
      </c>
      <c r="D511" t="s">
        <v>8</v>
      </c>
      <c r="E511" t="s">
        <v>22</v>
      </c>
      <c r="F511" t="s">
        <v>787</v>
      </c>
      <c r="G511" t="s">
        <v>788</v>
      </c>
      <c r="H511" t="s">
        <v>17</v>
      </c>
      <c r="I511" t="s">
        <v>17</v>
      </c>
      <c r="J511" t="s">
        <v>760</v>
      </c>
      <c r="K511" t="s">
        <v>789</v>
      </c>
      <c r="L511" t="s">
        <v>790</v>
      </c>
      <c r="O511" s="45" t="s">
        <v>1297</v>
      </c>
      <c r="P511" t="s">
        <v>22</v>
      </c>
      <c r="Q511" s="4">
        <v>146500</v>
      </c>
      <c r="R511">
        <f t="shared" si="38"/>
        <v>0</v>
      </c>
      <c r="S511">
        <f t="shared" si="39"/>
        <v>0</v>
      </c>
      <c r="T511">
        <f t="shared" si="40"/>
        <v>260</v>
      </c>
      <c r="U511">
        <f t="shared" si="41"/>
        <v>93</v>
      </c>
      <c r="V511">
        <f t="shared" si="42"/>
        <v>10129</v>
      </c>
      <c r="W511">
        <v>620000</v>
      </c>
    </row>
    <row r="512" spans="1:23" x14ac:dyDescent="0.35">
      <c r="A512" t="s">
        <v>4</v>
      </c>
      <c r="B512" s="45" t="s">
        <v>1297</v>
      </c>
      <c r="C512" t="s">
        <v>5</v>
      </c>
      <c r="D512" t="s">
        <v>8</v>
      </c>
      <c r="E512" t="s">
        <v>23</v>
      </c>
      <c r="F512" t="s">
        <v>791</v>
      </c>
      <c r="G512" t="s">
        <v>792</v>
      </c>
      <c r="H512" t="s">
        <v>17</v>
      </c>
      <c r="I512" t="s">
        <v>17</v>
      </c>
      <c r="J512" t="s">
        <v>760</v>
      </c>
      <c r="K512" t="s">
        <v>789</v>
      </c>
      <c r="L512" t="s">
        <v>793</v>
      </c>
      <c r="O512" s="45" t="s">
        <v>1297</v>
      </c>
      <c r="P512" t="s">
        <v>23</v>
      </c>
      <c r="Q512" s="4">
        <v>163997</v>
      </c>
      <c r="R512">
        <f t="shared" si="38"/>
        <v>0</v>
      </c>
      <c r="S512">
        <f t="shared" si="39"/>
        <v>0</v>
      </c>
      <c r="T512">
        <f t="shared" si="40"/>
        <v>260</v>
      </c>
      <c r="U512">
        <f t="shared" si="41"/>
        <v>93</v>
      </c>
      <c r="V512">
        <f t="shared" si="42"/>
        <v>11541</v>
      </c>
      <c r="W512">
        <v>620000</v>
      </c>
    </row>
    <row r="513" spans="1:23" x14ac:dyDescent="0.35">
      <c r="A513" t="s">
        <v>4</v>
      </c>
      <c r="B513" s="45" t="s">
        <v>1297</v>
      </c>
      <c r="C513" t="s">
        <v>5</v>
      </c>
      <c r="D513" t="s">
        <v>8</v>
      </c>
      <c r="E513" t="s">
        <v>26</v>
      </c>
      <c r="F513" t="s">
        <v>794</v>
      </c>
      <c r="G513" t="s">
        <v>795</v>
      </c>
      <c r="H513" t="s">
        <v>17</v>
      </c>
      <c r="I513" t="s">
        <v>17</v>
      </c>
      <c r="J513" t="s">
        <v>796</v>
      </c>
      <c r="K513" t="s">
        <v>31</v>
      </c>
      <c r="L513" t="s">
        <v>64</v>
      </c>
      <c r="O513" s="45" t="s">
        <v>1297</v>
      </c>
      <c r="P513" t="s">
        <v>26</v>
      </c>
      <c r="Q513" s="4">
        <v>218721</v>
      </c>
      <c r="R513">
        <f t="shared" si="38"/>
        <v>0</v>
      </c>
      <c r="S513">
        <f t="shared" si="39"/>
        <v>0</v>
      </c>
      <c r="T513">
        <f t="shared" si="40"/>
        <v>458</v>
      </c>
      <c r="U513">
        <f t="shared" si="41"/>
        <v>100</v>
      </c>
      <c r="V513">
        <f t="shared" si="42"/>
        <v>5863</v>
      </c>
      <c r="W513">
        <v>620000</v>
      </c>
    </row>
    <row r="514" spans="1:23" x14ac:dyDescent="0.35">
      <c r="A514" t="s">
        <v>4</v>
      </c>
      <c r="B514" s="45" t="s">
        <v>1297</v>
      </c>
      <c r="C514" t="s">
        <v>5</v>
      </c>
      <c r="D514" t="s">
        <v>8</v>
      </c>
      <c r="E514" t="s">
        <v>25</v>
      </c>
      <c r="F514" t="s">
        <v>797</v>
      </c>
      <c r="G514" t="s">
        <v>798</v>
      </c>
      <c r="H514" t="s">
        <v>17</v>
      </c>
      <c r="I514" t="s">
        <v>17</v>
      </c>
      <c r="J514" t="s">
        <v>796</v>
      </c>
      <c r="K514" t="s">
        <v>31</v>
      </c>
      <c r="L514" t="s">
        <v>799</v>
      </c>
      <c r="O514" s="45" t="s">
        <v>1297</v>
      </c>
      <c r="P514" t="s">
        <v>25</v>
      </c>
      <c r="Q514" s="4">
        <v>363645</v>
      </c>
      <c r="R514">
        <f t="shared" si="38"/>
        <v>0</v>
      </c>
      <c r="S514">
        <f t="shared" si="39"/>
        <v>0</v>
      </c>
      <c r="T514">
        <f t="shared" si="40"/>
        <v>458</v>
      </c>
      <c r="U514">
        <f t="shared" si="41"/>
        <v>100</v>
      </c>
      <c r="V514">
        <f t="shared" si="42"/>
        <v>8169</v>
      </c>
      <c r="W514">
        <v>620000</v>
      </c>
    </row>
    <row r="515" spans="1:23" x14ac:dyDescent="0.35">
      <c r="A515" t="s">
        <v>4</v>
      </c>
      <c r="B515" s="45" t="s">
        <v>1297</v>
      </c>
      <c r="C515" t="s">
        <v>5</v>
      </c>
      <c r="D515" t="s">
        <v>8</v>
      </c>
      <c r="E515" t="s">
        <v>29</v>
      </c>
      <c r="F515" t="s">
        <v>800</v>
      </c>
      <c r="G515" t="s">
        <v>801</v>
      </c>
      <c r="H515" t="s">
        <v>802</v>
      </c>
      <c r="I515" t="s">
        <v>802</v>
      </c>
      <c r="J515" t="s">
        <v>796</v>
      </c>
      <c r="K515" t="s">
        <v>31</v>
      </c>
      <c r="L515" t="s">
        <v>803</v>
      </c>
      <c r="O515" s="45" t="s">
        <v>1297</v>
      </c>
      <c r="P515" t="s">
        <v>29</v>
      </c>
      <c r="Q515" s="4">
        <v>587964</v>
      </c>
      <c r="R515">
        <f t="shared" si="38"/>
        <v>2619006</v>
      </c>
      <c r="S515">
        <f t="shared" si="39"/>
        <v>2619006</v>
      </c>
      <c r="T515">
        <f t="shared" si="40"/>
        <v>458</v>
      </c>
      <c r="U515">
        <f t="shared" si="41"/>
        <v>100</v>
      </c>
      <c r="V515">
        <f t="shared" si="42"/>
        <v>2836</v>
      </c>
      <c r="W515">
        <v>620000</v>
      </c>
    </row>
    <row r="516" spans="1:23" x14ac:dyDescent="0.35">
      <c r="A516" t="s">
        <v>4</v>
      </c>
      <c r="B516" s="45" t="s">
        <v>1296</v>
      </c>
      <c r="C516" t="s">
        <v>5</v>
      </c>
      <c r="D516" t="s">
        <v>6</v>
      </c>
      <c r="E516" t="s">
        <v>19</v>
      </c>
      <c r="O516" s="45" t="s">
        <v>1309</v>
      </c>
      <c r="P516" t="s">
        <v>19</v>
      </c>
      <c r="R516">
        <f t="shared" si="38"/>
        <v>0</v>
      </c>
      <c r="S516">
        <f t="shared" si="39"/>
        <v>0</v>
      </c>
      <c r="T516">
        <f t="shared" si="40"/>
        <v>0</v>
      </c>
      <c r="U516">
        <f t="shared" si="41"/>
        <v>0</v>
      </c>
      <c r="V516">
        <f t="shared" si="42"/>
        <v>0</v>
      </c>
      <c r="W516">
        <v>620000</v>
      </c>
    </row>
    <row r="517" spans="1:23" x14ac:dyDescent="0.35">
      <c r="A517" t="s">
        <v>4</v>
      </c>
      <c r="B517" s="45" t="s">
        <v>1296</v>
      </c>
      <c r="C517" t="s">
        <v>5</v>
      </c>
      <c r="D517" t="s">
        <v>6</v>
      </c>
      <c r="E517" t="s">
        <v>39</v>
      </c>
      <c r="O517" s="45" t="s">
        <v>1309</v>
      </c>
      <c r="P517" t="s">
        <v>39</v>
      </c>
      <c r="R517">
        <f t="shared" ref="R517:R580" si="43">_xlfn.NUMBERVALUE(H517)</f>
        <v>0</v>
      </c>
      <c r="S517">
        <f t="shared" ref="S517:S580" si="44">_xlfn.NUMBERVALUE(I517)</f>
        <v>0</v>
      </c>
      <c r="T517">
        <f t="shared" ref="T517:T580" si="45">_xlfn.NUMBERVALUE(J517)</f>
        <v>0</v>
      </c>
      <c r="U517">
        <f t="shared" ref="U517:U580" si="46">_xlfn.NUMBERVALUE(K517)</f>
        <v>0</v>
      </c>
      <c r="V517">
        <f t="shared" ref="V517:V580" si="47">_xlfn.NUMBERVALUE(L517)</f>
        <v>0</v>
      </c>
      <c r="W517">
        <v>620000</v>
      </c>
    </row>
    <row r="518" spans="1:23" x14ac:dyDescent="0.35">
      <c r="A518" t="s">
        <v>4</v>
      </c>
      <c r="B518" s="45" t="s">
        <v>1296</v>
      </c>
      <c r="C518" t="s">
        <v>5</v>
      </c>
      <c r="D518" t="s">
        <v>6</v>
      </c>
      <c r="E518" t="s">
        <v>37</v>
      </c>
      <c r="O518" s="45" t="s">
        <v>1309</v>
      </c>
      <c r="P518" t="s">
        <v>37</v>
      </c>
      <c r="R518">
        <f t="shared" si="43"/>
        <v>0</v>
      </c>
      <c r="S518">
        <f t="shared" si="44"/>
        <v>0</v>
      </c>
      <c r="T518">
        <f t="shared" si="45"/>
        <v>0</v>
      </c>
      <c r="U518">
        <f t="shared" si="46"/>
        <v>0</v>
      </c>
      <c r="V518">
        <f t="shared" si="47"/>
        <v>0</v>
      </c>
      <c r="W518">
        <v>620000</v>
      </c>
    </row>
    <row r="519" spans="1:23" x14ac:dyDescent="0.35">
      <c r="A519" t="s">
        <v>4</v>
      </c>
      <c r="B519" s="45" t="s">
        <v>1296</v>
      </c>
      <c r="C519" t="s">
        <v>5</v>
      </c>
      <c r="D519" t="s">
        <v>6</v>
      </c>
      <c r="E519" t="s">
        <v>42</v>
      </c>
      <c r="O519" s="45" t="s">
        <v>1309</v>
      </c>
      <c r="P519" t="s">
        <v>42</v>
      </c>
      <c r="R519">
        <f t="shared" si="43"/>
        <v>0</v>
      </c>
      <c r="S519">
        <f t="shared" si="44"/>
        <v>0</v>
      </c>
      <c r="T519">
        <f t="shared" si="45"/>
        <v>0</v>
      </c>
      <c r="U519">
        <f t="shared" si="46"/>
        <v>0</v>
      </c>
      <c r="V519">
        <f t="shared" si="47"/>
        <v>0</v>
      </c>
      <c r="W519">
        <v>620000</v>
      </c>
    </row>
    <row r="520" spans="1:23" x14ac:dyDescent="0.35">
      <c r="A520" t="s">
        <v>4</v>
      </c>
      <c r="B520" s="45" t="s">
        <v>1296</v>
      </c>
      <c r="C520" t="s">
        <v>5</v>
      </c>
      <c r="D520" t="s">
        <v>6</v>
      </c>
      <c r="E520" t="s">
        <v>43</v>
      </c>
      <c r="O520" s="45" t="s">
        <v>1309</v>
      </c>
      <c r="P520" t="s">
        <v>43</v>
      </c>
      <c r="R520">
        <f t="shared" si="43"/>
        <v>0</v>
      </c>
      <c r="S520">
        <f t="shared" si="44"/>
        <v>0</v>
      </c>
      <c r="T520">
        <f t="shared" si="45"/>
        <v>0</v>
      </c>
      <c r="U520">
        <f t="shared" si="46"/>
        <v>0</v>
      </c>
      <c r="V520">
        <f t="shared" si="47"/>
        <v>0</v>
      </c>
      <c r="W520">
        <v>620000</v>
      </c>
    </row>
    <row r="521" spans="1:23" x14ac:dyDescent="0.35">
      <c r="A521" t="s">
        <v>4</v>
      </c>
      <c r="B521" s="45" t="s">
        <v>1296</v>
      </c>
      <c r="C521" t="s">
        <v>5</v>
      </c>
      <c r="D521" t="s">
        <v>6</v>
      </c>
      <c r="E521" t="s">
        <v>44</v>
      </c>
      <c r="O521" s="45" t="s">
        <v>1309</v>
      </c>
      <c r="P521" t="s">
        <v>44</v>
      </c>
      <c r="R521">
        <f t="shared" si="43"/>
        <v>0</v>
      </c>
      <c r="S521">
        <f t="shared" si="44"/>
        <v>0</v>
      </c>
      <c r="T521">
        <f t="shared" si="45"/>
        <v>0</v>
      </c>
      <c r="U521">
        <f t="shared" si="46"/>
        <v>0</v>
      </c>
      <c r="V521">
        <f t="shared" si="47"/>
        <v>0</v>
      </c>
      <c r="W521">
        <v>620000</v>
      </c>
    </row>
    <row r="522" spans="1:23" x14ac:dyDescent="0.35">
      <c r="A522" t="s">
        <v>4</v>
      </c>
      <c r="B522" s="45" t="s">
        <v>1296</v>
      </c>
      <c r="C522" t="s">
        <v>5</v>
      </c>
      <c r="D522" t="s">
        <v>6</v>
      </c>
      <c r="E522" t="s">
        <v>40</v>
      </c>
      <c r="O522" s="45" t="s">
        <v>1309</v>
      </c>
      <c r="P522" t="s">
        <v>40</v>
      </c>
      <c r="R522">
        <f t="shared" si="43"/>
        <v>0</v>
      </c>
      <c r="S522">
        <f t="shared" si="44"/>
        <v>0</v>
      </c>
      <c r="T522">
        <f t="shared" si="45"/>
        <v>0</v>
      </c>
      <c r="U522">
        <f t="shared" si="46"/>
        <v>0</v>
      </c>
      <c r="V522">
        <f t="shared" si="47"/>
        <v>0</v>
      </c>
      <c r="W522">
        <v>620000</v>
      </c>
    </row>
    <row r="523" spans="1:23" x14ac:dyDescent="0.35">
      <c r="A523" t="s">
        <v>4</v>
      </c>
      <c r="B523" s="45" t="s">
        <v>1296</v>
      </c>
      <c r="C523" t="s">
        <v>5</v>
      </c>
      <c r="D523" t="s">
        <v>6</v>
      </c>
      <c r="E523" t="s">
        <v>21</v>
      </c>
      <c r="O523" s="45" t="s">
        <v>1309</v>
      </c>
      <c r="P523" t="s">
        <v>21</v>
      </c>
      <c r="R523">
        <f t="shared" si="43"/>
        <v>0</v>
      </c>
      <c r="S523">
        <f t="shared" si="44"/>
        <v>0</v>
      </c>
      <c r="T523">
        <f t="shared" si="45"/>
        <v>0</v>
      </c>
      <c r="U523">
        <f t="shared" si="46"/>
        <v>0</v>
      </c>
      <c r="V523">
        <f t="shared" si="47"/>
        <v>0</v>
      </c>
      <c r="W523">
        <v>620000</v>
      </c>
    </row>
    <row r="524" spans="1:23" x14ac:dyDescent="0.35">
      <c r="A524" t="s">
        <v>4</v>
      </c>
      <c r="B524" s="45" t="s">
        <v>1296</v>
      </c>
      <c r="C524" t="s">
        <v>5</v>
      </c>
      <c r="D524" t="s">
        <v>6</v>
      </c>
      <c r="E524" t="s">
        <v>24</v>
      </c>
      <c r="O524" s="45" t="s">
        <v>1309</v>
      </c>
      <c r="P524" t="s">
        <v>24</v>
      </c>
      <c r="R524">
        <f t="shared" si="43"/>
        <v>0</v>
      </c>
      <c r="S524">
        <f t="shared" si="44"/>
        <v>0</v>
      </c>
      <c r="T524">
        <f t="shared" si="45"/>
        <v>0</v>
      </c>
      <c r="U524">
        <f t="shared" si="46"/>
        <v>0</v>
      </c>
      <c r="V524">
        <f t="shared" si="47"/>
        <v>0</v>
      </c>
      <c r="W524">
        <v>620000</v>
      </c>
    </row>
    <row r="525" spans="1:23" x14ac:dyDescent="0.35">
      <c r="A525" t="s">
        <v>4</v>
      </c>
      <c r="B525" s="45" t="s">
        <v>1296</v>
      </c>
      <c r="C525" t="s">
        <v>5</v>
      </c>
      <c r="D525" t="s">
        <v>6</v>
      </c>
      <c r="E525" t="s">
        <v>20</v>
      </c>
      <c r="O525" s="45" t="s">
        <v>1309</v>
      </c>
      <c r="P525" t="s">
        <v>20</v>
      </c>
      <c r="R525">
        <f t="shared" si="43"/>
        <v>0</v>
      </c>
      <c r="S525">
        <f t="shared" si="44"/>
        <v>0</v>
      </c>
      <c r="T525">
        <f t="shared" si="45"/>
        <v>0</v>
      </c>
      <c r="U525">
        <f t="shared" si="46"/>
        <v>0</v>
      </c>
      <c r="V525">
        <f t="shared" si="47"/>
        <v>0</v>
      </c>
      <c r="W525">
        <v>620000</v>
      </c>
    </row>
    <row r="526" spans="1:23" x14ac:dyDescent="0.35">
      <c r="A526" t="s">
        <v>4</v>
      </c>
      <c r="B526" s="45" t="s">
        <v>1296</v>
      </c>
      <c r="C526" t="s">
        <v>5</v>
      </c>
      <c r="D526" t="s">
        <v>6</v>
      </c>
      <c r="E526" t="s">
        <v>18</v>
      </c>
      <c r="O526" s="45" t="s">
        <v>1309</v>
      </c>
      <c r="P526" t="s">
        <v>18</v>
      </c>
      <c r="R526">
        <f t="shared" si="43"/>
        <v>0</v>
      </c>
      <c r="S526">
        <f t="shared" si="44"/>
        <v>0</v>
      </c>
      <c r="T526">
        <f t="shared" si="45"/>
        <v>0</v>
      </c>
      <c r="U526">
        <f t="shared" si="46"/>
        <v>0</v>
      </c>
      <c r="V526">
        <f t="shared" si="47"/>
        <v>0</v>
      </c>
      <c r="W526">
        <v>620000</v>
      </c>
    </row>
    <row r="527" spans="1:23" x14ac:dyDescent="0.35">
      <c r="A527" t="s">
        <v>4</v>
      </c>
      <c r="B527" s="45" t="s">
        <v>1296</v>
      </c>
      <c r="C527" t="s">
        <v>5</v>
      </c>
      <c r="D527" t="s">
        <v>6</v>
      </c>
      <c r="E527" t="s">
        <v>22</v>
      </c>
      <c r="O527" s="45" t="s">
        <v>1309</v>
      </c>
      <c r="P527" t="s">
        <v>22</v>
      </c>
      <c r="R527">
        <f t="shared" si="43"/>
        <v>0</v>
      </c>
      <c r="S527">
        <f t="shared" si="44"/>
        <v>0</v>
      </c>
      <c r="T527">
        <f t="shared" si="45"/>
        <v>0</v>
      </c>
      <c r="U527">
        <f t="shared" si="46"/>
        <v>0</v>
      </c>
      <c r="V527">
        <f t="shared" si="47"/>
        <v>0</v>
      </c>
      <c r="W527">
        <v>620000</v>
      </c>
    </row>
    <row r="528" spans="1:23" x14ac:dyDescent="0.35">
      <c r="A528" t="s">
        <v>4</v>
      </c>
      <c r="B528" s="45" t="s">
        <v>1296</v>
      </c>
      <c r="C528" t="s">
        <v>5</v>
      </c>
      <c r="D528" t="s">
        <v>6</v>
      </c>
      <c r="E528" t="s">
        <v>23</v>
      </c>
      <c r="F528" t="s">
        <v>17</v>
      </c>
      <c r="G528" t="s">
        <v>804</v>
      </c>
      <c r="H528" t="s">
        <v>17</v>
      </c>
      <c r="I528" t="s">
        <v>17</v>
      </c>
      <c r="J528" t="s">
        <v>805</v>
      </c>
      <c r="K528" t="s">
        <v>31</v>
      </c>
      <c r="O528" s="45" t="s">
        <v>1309</v>
      </c>
      <c r="P528" t="s">
        <v>23</v>
      </c>
      <c r="Q528" s="4">
        <v>0</v>
      </c>
      <c r="R528">
        <f t="shared" si="43"/>
        <v>0</v>
      </c>
      <c r="S528">
        <f t="shared" si="44"/>
        <v>0</v>
      </c>
      <c r="T528">
        <f t="shared" si="45"/>
        <v>12000000</v>
      </c>
      <c r="U528">
        <f t="shared" si="46"/>
        <v>100</v>
      </c>
      <c r="V528">
        <f t="shared" si="47"/>
        <v>0</v>
      </c>
      <c r="W528">
        <v>620000</v>
      </c>
    </row>
    <row r="529" spans="1:23" x14ac:dyDescent="0.35">
      <c r="A529" t="s">
        <v>4</v>
      </c>
      <c r="B529" s="45" t="s">
        <v>1296</v>
      </c>
      <c r="C529" t="s">
        <v>5</v>
      </c>
      <c r="D529" t="s">
        <v>6</v>
      </c>
      <c r="E529" t="s">
        <v>26</v>
      </c>
      <c r="F529" t="s">
        <v>17</v>
      </c>
      <c r="G529" t="s">
        <v>806</v>
      </c>
      <c r="H529" t="s">
        <v>807</v>
      </c>
      <c r="I529" t="s">
        <v>807</v>
      </c>
      <c r="J529" t="s">
        <v>805</v>
      </c>
      <c r="K529" t="s">
        <v>31</v>
      </c>
      <c r="O529" s="45" t="s">
        <v>1309</v>
      </c>
      <c r="P529" t="s">
        <v>26</v>
      </c>
      <c r="Q529" s="4">
        <v>0</v>
      </c>
      <c r="R529">
        <f t="shared" si="43"/>
        <v>356000</v>
      </c>
      <c r="S529">
        <f t="shared" si="44"/>
        <v>356000</v>
      </c>
      <c r="T529">
        <f t="shared" si="45"/>
        <v>12000000</v>
      </c>
      <c r="U529">
        <f t="shared" si="46"/>
        <v>100</v>
      </c>
      <c r="V529">
        <f t="shared" si="47"/>
        <v>0</v>
      </c>
      <c r="W529">
        <v>620000</v>
      </c>
    </row>
    <row r="530" spans="1:23" x14ac:dyDescent="0.35">
      <c r="A530" t="s">
        <v>4</v>
      </c>
      <c r="B530" s="45" t="s">
        <v>1296</v>
      </c>
      <c r="C530" t="s">
        <v>5</v>
      </c>
      <c r="D530" t="s">
        <v>6</v>
      </c>
      <c r="E530" t="s">
        <v>25</v>
      </c>
      <c r="F530" t="s">
        <v>808</v>
      </c>
      <c r="G530" t="s">
        <v>809</v>
      </c>
      <c r="H530" t="s">
        <v>474</v>
      </c>
      <c r="I530" t="s">
        <v>474</v>
      </c>
      <c r="J530" t="s">
        <v>805</v>
      </c>
      <c r="K530" t="s">
        <v>31</v>
      </c>
      <c r="O530" s="45" t="s">
        <v>1309</v>
      </c>
      <c r="P530" t="s">
        <v>25</v>
      </c>
      <c r="Q530" s="4">
        <v>194952</v>
      </c>
      <c r="R530">
        <f t="shared" si="43"/>
        <v>1000000</v>
      </c>
      <c r="S530">
        <f t="shared" si="44"/>
        <v>1000000</v>
      </c>
      <c r="T530">
        <f t="shared" si="45"/>
        <v>12000000</v>
      </c>
      <c r="U530">
        <f t="shared" si="46"/>
        <v>100</v>
      </c>
      <c r="V530">
        <f t="shared" si="47"/>
        <v>0</v>
      </c>
      <c r="W530">
        <v>620000</v>
      </c>
    </row>
    <row r="531" spans="1:23" x14ac:dyDescent="0.35">
      <c r="A531" t="s">
        <v>4</v>
      </c>
      <c r="B531" s="45" t="s">
        <v>1296</v>
      </c>
      <c r="C531" t="s">
        <v>5</v>
      </c>
      <c r="D531" t="s">
        <v>6</v>
      </c>
      <c r="E531" t="s">
        <v>29</v>
      </c>
      <c r="F531" t="s">
        <v>810</v>
      </c>
      <c r="H531" t="s">
        <v>474</v>
      </c>
      <c r="I531" t="s">
        <v>474</v>
      </c>
      <c r="J531" t="s">
        <v>805</v>
      </c>
      <c r="K531" t="s">
        <v>31</v>
      </c>
      <c r="O531" s="45" t="s">
        <v>1309</v>
      </c>
      <c r="P531" t="s">
        <v>29</v>
      </c>
      <c r="Q531" s="4">
        <v>68421</v>
      </c>
      <c r="R531">
        <f t="shared" si="43"/>
        <v>1000000</v>
      </c>
      <c r="S531">
        <f t="shared" si="44"/>
        <v>1000000</v>
      </c>
      <c r="T531">
        <f t="shared" si="45"/>
        <v>12000000</v>
      </c>
      <c r="U531">
        <f t="shared" si="46"/>
        <v>100</v>
      </c>
      <c r="V531">
        <f t="shared" si="47"/>
        <v>0</v>
      </c>
      <c r="W531">
        <v>620000</v>
      </c>
    </row>
    <row r="532" spans="1:23" x14ac:dyDescent="0.35">
      <c r="A532" t="s">
        <v>4</v>
      </c>
      <c r="B532" s="45" t="s">
        <v>1310</v>
      </c>
      <c r="C532" t="s">
        <v>5</v>
      </c>
      <c r="D532" t="s">
        <v>6</v>
      </c>
      <c r="E532" t="s">
        <v>19</v>
      </c>
      <c r="F532" t="s">
        <v>811</v>
      </c>
      <c r="G532" t="s">
        <v>812</v>
      </c>
      <c r="H532" t="s">
        <v>813</v>
      </c>
      <c r="I532" t="s">
        <v>813</v>
      </c>
      <c r="J532" t="s">
        <v>31</v>
      </c>
      <c r="K532" t="s">
        <v>31</v>
      </c>
      <c r="L532" t="s">
        <v>17</v>
      </c>
      <c r="O532" s="45" t="s">
        <v>1310</v>
      </c>
      <c r="P532" t="s">
        <v>19</v>
      </c>
      <c r="Q532" s="4">
        <v>171924</v>
      </c>
      <c r="R532">
        <f t="shared" si="43"/>
        <v>187500</v>
      </c>
      <c r="S532">
        <f t="shared" si="44"/>
        <v>187500</v>
      </c>
      <c r="T532">
        <f t="shared" si="45"/>
        <v>100</v>
      </c>
      <c r="U532">
        <f t="shared" si="46"/>
        <v>100</v>
      </c>
      <c r="V532">
        <f t="shared" si="47"/>
        <v>0</v>
      </c>
      <c r="W532">
        <v>620000</v>
      </c>
    </row>
    <row r="533" spans="1:23" x14ac:dyDescent="0.35">
      <c r="A533" t="s">
        <v>4</v>
      </c>
      <c r="B533" s="45" t="s">
        <v>1310</v>
      </c>
      <c r="C533" t="s">
        <v>5</v>
      </c>
      <c r="D533" t="s">
        <v>6</v>
      </c>
      <c r="E533" t="s">
        <v>39</v>
      </c>
      <c r="F533" t="s">
        <v>814</v>
      </c>
      <c r="G533" t="s">
        <v>815</v>
      </c>
      <c r="H533" t="s">
        <v>17</v>
      </c>
      <c r="I533" t="s">
        <v>17</v>
      </c>
      <c r="J533" t="s">
        <v>31</v>
      </c>
      <c r="K533" t="s">
        <v>31</v>
      </c>
      <c r="L533" t="s">
        <v>17</v>
      </c>
      <c r="O533" s="45" t="s">
        <v>1310</v>
      </c>
      <c r="P533" t="s">
        <v>39</v>
      </c>
      <c r="Q533" s="4">
        <v>222518</v>
      </c>
      <c r="R533">
        <f t="shared" si="43"/>
        <v>0</v>
      </c>
      <c r="S533">
        <f t="shared" si="44"/>
        <v>0</v>
      </c>
      <c r="T533">
        <f t="shared" si="45"/>
        <v>100</v>
      </c>
      <c r="U533">
        <f t="shared" si="46"/>
        <v>100</v>
      </c>
      <c r="V533">
        <f t="shared" si="47"/>
        <v>0</v>
      </c>
      <c r="W533">
        <v>620000</v>
      </c>
    </row>
    <row r="534" spans="1:23" x14ac:dyDescent="0.35">
      <c r="A534" t="s">
        <v>4</v>
      </c>
      <c r="B534" s="45" t="s">
        <v>1310</v>
      </c>
      <c r="C534" t="s">
        <v>5</v>
      </c>
      <c r="D534" t="s">
        <v>6</v>
      </c>
      <c r="E534" t="s">
        <v>37</v>
      </c>
      <c r="F534" t="s">
        <v>816</v>
      </c>
      <c r="G534" t="s">
        <v>817</v>
      </c>
      <c r="H534" t="s">
        <v>17</v>
      </c>
      <c r="I534" t="s">
        <v>17</v>
      </c>
      <c r="J534" t="s">
        <v>31</v>
      </c>
      <c r="K534" t="s">
        <v>31</v>
      </c>
      <c r="L534" t="s">
        <v>17</v>
      </c>
      <c r="O534" s="45" t="s">
        <v>1310</v>
      </c>
      <c r="P534" t="s">
        <v>37</v>
      </c>
      <c r="Q534" s="4">
        <v>389412</v>
      </c>
      <c r="R534">
        <f t="shared" si="43"/>
        <v>0</v>
      </c>
      <c r="S534">
        <f t="shared" si="44"/>
        <v>0</v>
      </c>
      <c r="T534">
        <f t="shared" si="45"/>
        <v>100</v>
      </c>
      <c r="U534">
        <f t="shared" si="46"/>
        <v>100</v>
      </c>
      <c r="V534">
        <f t="shared" si="47"/>
        <v>0</v>
      </c>
      <c r="W534">
        <v>620000</v>
      </c>
    </row>
    <row r="535" spans="1:23" x14ac:dyDescent="0.35">
      <c r="A535" t="s">
        <v>4</v>
      </c>
      <c r="B535" s="45" t="s">
        <v>1310</v>
      </c>
      <c r="C535" t="s">
        <v>5</v>
      </c>
      <c r="D535" t="s">
        <v>6</v>
      </c>
      <c r="E535" t="s">
        <v>42</v>
      </c>
      <c r="F535" t="s">
        <v>818</v>
      </c>
      <c r="G535" t="s">
        <v>819</v>
      </c>
      <c r="H535" t="s">
        <v>17</v>
      </c>
      <c r="I535" t="s">
        <v>17</v>
      </c>
      <c r="J535" t="s">
        <v>31</v>
      </c>
      <c r="K535" t="s">
        <v>31</v>
      </c>
      <c r="L535" t="s">
        <v>17</v>
      </c>
      <c r="O535" s="45" t="s">
        <v>1310</v>
      </c>
      <c r="P535" t="s">
        <v>42</v>
      </c>
      <c r="Q535" s="4">
        <v>615305</v>
      </c>
      <c r="R535">
        <f t="shared" si="43"/>
        <v>0</v>
      </c>
      <c r="S535">
        <f t="shared" si="44"/>
        <v>0</v>
      </c>
      <c r="T535">
        <f t="shared" si="45"/>
        <v>100</v>
      </c>
      <c r="U535">
        <f t="shared" si="46"/>
        <v>100</v>
      </c>
      <c r="V535">
        <f t="shared" si="47"/>
        <v>0</v>
      </c>
      <c r="W535">
        <v>620000</v>
      </c>
    </row>
    <row r="536" spans="1:23" x14ac:dyDescent="0.35">
      <c r="A536" t="s">
        <v>4</v>
      </c>
      <c r="B536" s="45" t="s">
        <v>1310</v>
      </c>
      <c r="C536" t="s">
        <v>5</v>
      </c>
      <c r="D536" t="s">
        <v>6</v>
      </c>
      <c r="E536" t="s">
        <v>43</v>
      </c>
      <c r="F536" t="s">
        <v>820</v>
      </c>
      <c r="G536" t="s">
        <v>821</v>
      </c>
      <c r="H536" t="s">
        <v>17</v>
      </c>
      <c r="I536" t="s">
        <v>17</v>
      </c>
      <c r="J536" t="s">
        <v>31</v>
      </c>
      <c r="K536" t="s">
        <v>31</v>
      </c>
      <c r="L536" t="s">
        <v>17</v>
      </c>
      <c r="O536" s="45" t="s">
        <v>1310</v>
      </c>
      <c r="P536" t="s">
        <v>43</v>
      </c>
      <c r="Q536" s="4">
        <v>571456</v>
      </c>
      <c r="R536">
        <f t="shared" si="43"/>
        <v>0</v>
      </c>
      <c r="S536">
        <f t="shared" si="44"/>
        <v>0</v>
      </c>
      <c r="T536">
        <f t="shared" si="45"/>
        <v>100</v>
      </c>
      <c r="U536">
        <f t="shared" si="46"/>
        <v>100</v>
      </c>
      <c r="V536">
        <f t="shared" si="47"/>
        <v>0</v>
      </c>
      <c r="W536">
        <v>620000</v>
      </c>
    </row>
    <row r="537" spans="1:23" x14ac:dyDescent="0.35">
      <c r="A537" t="s">
        <v>4</v>
      </c>
      <c r="B537" s="45" t="s">
        <v>1310</v>
      </c>
      <c r="C537" t="s">
        <v>5</v>
      </c>
      <c r="D537" t="s">
        <v>6</v>
      </c>
      <c r="E537" t="s">
        <v>44</v>
      </c>
      <c r="F537" t="s">
        <v>822</v>
      </c>
      <c r="G537" t="s">
        <v>823</v>
      </c>
      <c r="H537" t="s">
        <v>17</v>
      </c>
      <c r="I537" t="s">
        <v>17</v>
      </c>
      <c r="J537" t="s">
        <v>31</v>
      </c>
      <c r="K537" t="s">
        <v>31</v>
      </c>
      <c r="L537" t="s">
        <v>17</v>
      </c>
      <c r="O537" s="45" t="s">
        <v>1310</v>
      </c>
      <c r="P537" t="s">
        <v>44</v>
      </c>
      <c r="Q537" s="4">
        <v>532174</v>
      </c>
      <c r="R537">
        <f t="shared" si="43"/>
        <v>0</v>
      </c>
      <c r="S537">
        <f t="shared" si="44"/>
        <v>0</v>
      </c>
      <c r="T537">
        <f t="shared" si="45"/>
        <v>100</v>
      </c>
      <c r="U537">
        <f t="shared" si="46"/>
        <v>100</v>
      </c>
      <c r="V537">
        <f t="shared" si="47"/>
        <v>0</v>
      </c>
      <c r="W537">
        <v>620000</v>
      </c>
    </row>
    <row r="538" spans="1:23" x14ac:dyDescent="0.35">
      <c r="A538" t="s">
        <v>4</v>
      </c>
      <c r="B538" s="45" t="s">
        <v>1310</v>
      </c>
      <c r="C538" t="s">
        <v>5</v>
      </c>
      <c r="D538" t="s">
        <v>6</v>
      </c>
      <c r="E538" t="s">
        <v>40</v>
      </c>
      <c r="F538" t="s">
        <v>824</v>
      </c>
      <c r="G538" t="s">
        <v>825</v>
      </c>
      <c r="H538" t="s">
        <v>826</v>
      </c>
      <c r="I538" t="s">
        <v>826</v>
      </c>
      <c r="J538" t="s">
        <v>31</v>
      </c>
      <c r="K538" t="s">
        <v>31</v>
      </c>
      <c r="L538" t="s">
        <v>17</v>
      </c>
      <c r="O538" s="45" t="s">
        <v>1310</v>
      </c>
      <c r="P538" t="s">
        <v>40</v>
      </c>
      <c r="Q538" s="4">
        <v>317270</v>
      </c>
      <c r="R538">
        <f t="shared" si="43"/>
        <v>324000</v>
      </c>
      <c r="S538">
        <f t="shared" si="44"/>
        <v>324000</v>
      </c>
      <c r="T538">
        <f t="shared" si="45"/>
        <v>100</v>
      </c>
      <c r="U538">
        <f t="shared" si="46"/>
        <v>100</v>
      </c>
      <c r="V538">
        <f t="shared" si="47"/>
        <v>0</v>
      </c>
      <c r="W538">
        <v>620000</v>
      </c>
    </row>
    <row r="539" spans="1:23" x14ac:dyDescent="0.35">
      <c r="A539" t="s">
        <v>4</v>
      </c>
      <c r="B539" s="45" t="s">
        <v>1310</v>
      </c>
      <c r="C539" t="s">
        <v>5</v>
      </c>
      <c r="D539" t="s">
        <v>6</v>
      </c>
      <c r="E539" t="s">
        <v>21</v>
      </c>
      <c r="F539" t="s">
        <v>827</v>
      </c>
      <c r="G539" t="s">
        <v>828</v>
      </c>
      <c r="H539" t="s">
        <v>829</v>
      </c>
      <c r="I539" t="s">
        <v>829</v>
      </c>
      <c r="J539" t="s">
        <v>31</v>
      </c>
      <c r="K539" t="s">
        <v>31</v>
      </c>
      <c r="L539" t="s">
        <v>17</v>
      </c>
      <c r="O539" s="45" t="s">
        <v>1310</v>
      </c>
      <c r="P539" t="s">
        <v>21</v>
      </c>
      <c r="Q539" s="4">
        <v>130336</v>
      </c>
      <c r="R539">
        <f t="shared" si="43"/>
        <v>250000</v>
      </c>
      <c r="S539">
        <f t="shared" si="44"/>
        <v>250000</v>
      </c>
      <c r="T539">
        <f t="shared" si="45"/>
        <v>100</v>
      </c>
      <c r="U539">
        <f t="shared" si="46"/>
        <v>100</v>
      </c>
      <c r="V539">
        <f t="shared" si="47"/>
        <v>0</v>
      </c>
      <c r="W539">
        <v>620000</v>
      </c>
    </row>
    <row r="540" spans="1:23" x14ac:dyDescent="0.35">
      <c r="A540" t="s">
        <v>4</v>
      </c>
      <c r="B540" s="45" t="s">
        <v>1310</v>
      </c>
      <c r="C540" t="s">
        <v>5</v>
      </c>
      <c r="D540" t="s">
        <v>6</v>
      </c>
      <c r="E540" t="s">
        <v>24</v>
      </c>
      <c r="F540" t="s">
        <v>830</v>
      </c>
      <c r="G540" t="s">
        <v>831</v>
      </c>
      <c r="H540" t="s">
        <v>832</v>
      </c>
      <c r="I540" t="s">
        <v>832</v>
      </c>
      <c r="J540" t="s">
        <v>31</v>
      </c>
      <c r="K540" t="s">
        <v>31</v>
      </c>
      <c r="L540" t="s">
        <v>17</v>
      </c>
      <c r="O540" s="45" t="s">
        <v>1310</v>
      </c>
      <c r="P540" t="s">
        <v>24</v>
      </c>
      <c r="Q540" s="4">
        <v>135818</v>
      </c>
      <c r="R540">
        <f t="shared" si="43"/>
        <v>81000</v>
      </c>
      <c r="S540">
        <f t="shared" si="44"/>
        <v>81000</v>
      </c>
      <c r="T540">
        <f t="shared" si="45"/>
        <v>100</v>
      </c>
      <c r="U540">
        <f t="shared" si="46"/>
        <v>100</v>
      </c>
      <c r="V540">
        <f t="shared" si="47"/>
        <v>0</v>
      </c>
      <c r="W540">
        <v>620000</v>
      </c>
    </row>
    <row r="541" spans="1:23" x14ac:dyDescent="0.35">
      <c r="A541" t="s">
        <v>4</v>
      </c>
      <c r="B541" s="45" t="s">
        <v>1310</v>
      </c>
      <c r="C541" t="s">
        <v>5</v>
      </c>
      <c r="D541" t="s">
        <v>6</v>
      </c>
      <c r="E541" t="s">
        <v>20</v>
      </c>
      <c r="F541" t="s">
        <v>833</v>
      </c>
      <c r="G541" t="s">
        <v>834</v>
      </c>
      <c r="H541" t="s">
        <v>835</v>
      </c>
      <c r="I541" t="s">
        <v>835</v>
      </c>
      <c r="J541" t="s">
        <v>31</v>
      </c>
      <c r="K541" t="s">
        <v>31</v>
      </c>
      <c r="L541" t="s">
        <v>17</v>
      </c>
      <c r="O541" s="45" t="s">
        <v>1310</v>
      </c>
      <c r="P541" t="s">
        <v>20</v>
      </c>
      <c r="Q541" s="4">
        <v>170496</v>
      </c>
      <c r="R541">
        <f t="shared" si="43"/>
        <v>287500</v>
      </c>
      <c r="S541">
        <f t="shared" si="44"/>
        <v>287500</v>
      </c>
      <c r="T541">
        <f t="shared" si="45"/>
        <v>100</v>
      </c>
      <c r="U541">
        <f t="shared" si="46"/>
        <v>100</v>
      </c>
      <c r="V541">
        <f t="shared" si="47"/>
        <v>0</v>
      </c>
      <c r="W541">
        <v>620000</v>
      </c>
    </row>
    <row r="542" spans="1:23" x14ac:dyDescent="0.35">
      <c r="A542" t="s">
        <v>4</v>
      </c>
      <c r="B542" s="45" t="s">
        <v>1310</v>
      </c>
      <c r="C542" t="s">
        <v>5</v>
      </c>
      <c r="D542" t="s">
        <v>6</v>
      </c>
      <c r="E542" t="s">
        <v>18</v>
      </c>
      <c r="F542" t="s">
        <v>836</v>
      </c>
      <c r="G542" t="s">
        <v>837</v>
      </c>
      <c r="H542" t="s">
        <v>838</v>
      </c>
      <c r="I542" t="s">
        <v>838</v>
      </c>
      <c r="J542" t="s">
        <v>31</v>
      </c>
      <c r="K542" t="s">
        <v>31</v>
      </c>
      <c r="L542" t="s">
        <v>17</v>
      </c>
      <c r="O542" s="45" t="s">
        <v>1310</v>
      </c>
      <c r="P542" t="s">
        <v>18</v>
      </c>
      <c r="Q542" s="4">
        <v>374403</v>
      </c>
      <c r="R542">
        <f t="shared" si="43"/>
        <v>319071</v>
      </c>
      <c r="S542">
        <f t="shared" si="44"/>
        <v>319071</v>
      </c>
      <c r="T542">
        <f t="shared" si="45"/>
        <v>100</v>
      </c>
      <c r="U542">
        <f t="shared" si="46"/>
        <v>100</v>
      </c>
      <c r="V542">
        <f t="shared" si="47"/>
        <v>0</v>
      </c>
      <c r="W542">
        <v>620000</v>
      </c>
    </row>
    <row r="543" spans="1:23" x14ac:dyDescent="0.35">
      <c r="A543" t="s">
        <v>4</v>
      </c>
      <c r="B543" s="45" t="s">
        <v>1310</v>
      </c>
      <c r="C543" t="s">
        <v>5</v>
      </c>
      <c r="D543" t="s">
        <v>6</v>
      </c>
      <c r="E543" t="s">
        <v>22</v>
      </c>
      <c r="F543" t="s">
        <v>839</v>
      </c>
      <c r="G543" t="s">
        <v>840</v>
      </c>
      <c r="H543" t="s">
        <v>841</v>
      </c>
      <c r="I543" t="s">
        <v>841</v>
      </c>
      <c r="J543" t="s">
        <v>31</v>
      </c>
      <c r="K543" t="s">
        <v>31</v>
      </c>
      <c r="L543" t="s">
        <v>17</v>
      </c>
      <c r="O543" s="45" t="s">
        <v>1310</v>
      </c>
      <c r="P543" t="s">
        <v>22</v>
      </c>
      <c r="Q543" s="4">
        <v>258007</v>
      </c>
      <c r="R543">
        <f t="shared" si="43"/>
        <v>411765</v>
      </c>
      <c r="S543">
        <f t="shared" si="44"/>
        <v>411765</v>
      </c>
      <c r="T543">
        <f t="shared" si="45"/>
        <v>100</v>
      </c>
      <c r="U543">
        <f t="shared" si="46"/>
        <v>100</v>
      </c>
      <c r="V543">
        <f t="shared" si="47"/>
        <v>0</v>
      </c>
      <c r="W543">
        <v>620000</v>
      </c>
    </row>
    <row r="544" spans="1:23" x14ac:dyDescent="0.35">
      <c r="A544" t="s">
        <v>4</v>
      </c>
      <c r="B544" s="45" t="s">
        <v>1310</v>
      </c>
      <c r="C544" t="s">
        <v>5</v>
      </c>
      <c r="D544" t="s">
        <v>6</v>
      </c>
      <c r="E544" t="s">
        <v>23</v>
      </c>
      <c r="F544" t="s">
        <v>842</v>
      </c>
      <c r="G544" t="s">
        <v>843</v>
      </c>
      <c r="H544" t="s">
        <v>844</v>
      </c>
      <c r="I544" t="s">
        <v>844</v>
      </c>
      <c r="J544" t="s">
        <v>31</v>
      </c>
      <c r="K544" t="s">
        <v>31</v>
      </c>
      <c r="L544" t="s">
        <v>17</v>
      </c>
      <c r="O544" s="45" t="s">
        <v>1310</v>
      </c>
      <c r="P544" t="s">
        <v>23</v>
      </c>
      <c r="Q544" s="4">
        <v>15052</v>
      </c>
      <c r="R544">
        <f t="shared" si="43"/>
        <v>217318</v>
      </c>
      <c r="S544">
        <f t="shared" si="44"/>
        <v>217318</v>
      </c>
      <c r="T544">
        <f t="shared" si="45"/>
        <v>100</v>
      </c>
      <c r="U544">
        <f t="shared" si="46"/>
        <v>100</v>
      </c>
      <c r="V544">
        <f t="shared" si="47"/>
        <v>0</v>
      </c>
      <c r="W544">
        <v>620000</v>
      </c>
    </row>
    <row r="545" spans="1:23" x14ac:dyDescent="0.35">
      <c r="A545" t="s">
        <v>4</v>
      </c>
      <c r="B545" s="45" t="s">
        <v>1310</v>
      </c>
      <c r="C545" t="s">
        <v>5</v>
      </c>
      <c r="D545" t="s">
        <v>6</v>
      </c>
      <c r="E545" t="s">
        <v>26</v>
      </c>
      <c r="F545" t="s">
        <v>845</v>
      </c>
      <c r="G545" t="s">
        <v>846</v>
      </c>
      <c r="H545" t="s">
        <v>847</v>
      </c>
      <c r="I545" t="s">
        <v>847</v>
      </c>
      <c r="J545" t="s">
        <v>31</v>
      </c>
      <c r="K545" t="s">
        <v>31</v>
      </c>
      <c r="L545" t="s">
        <v>17</v>
      </c>
      <c r="O545" s="45" t="s">
        <v>1310</v>
      </c>
      <c r="P545" t="s">
        <v>26</v>
      </c>
      <c r="Q545" s="4">
        <v>145207</v>
      </c>
      <c r="R545">
        <f t="shared" si="43"/>
        <v>495000</v>
      </c>
      <c r="S545">
        <f t="shared" si="44"/>
        <v>495000</v>
      </c>
      <c r="T545">
        <f t="shared" si="45"/>
        <v>100</v>
      </c>
      <c r="U545">
        <f t="shared" si="46"/>
        <v>100</v>
      </c>
      <c r="V545">
        <f t="shared" si="47"/>
        <v>0</v>
      </c>
      <c r="W545">
        <v>620000</v>
      </c>
    </row>
    <row r="546" spans="1:23" x14ac:dyDescent="0.35">
      <c r="A546" t="s">
        <v>4</v>
      </c>
      <c r="B546" s="45" t="s">
        <v>1310</v>
      </c>
      <c r="C546" t="s">
        <v>5</v>
      </c>
      <c r="D546" t="s">
        <v>6</v>
      </c>
      <c r="E546" t="s">
        <v>25</v>
      </c>
      <c r="F546" t="s">
        <v>17</v>
      </c>
      <c r="G546" t="s">
        <v>848</v>
      </c>
      <c r="H546" t="s">
        <v>17</v>
      </c>
      <c r="I546" t="s">
        <v>17</v>
      </c>
      <c r="J546" t="s">
        <v>31</v>
      </c>
      <c r="K546" t="s">
        <v>31</v>
      </c>
      <c r="L546" t="s">
        <v>17</v>
      </c>
      <c r="O546" s="45" t="s">
        <v>1310</v>
      </c>
      <c r="P546" t="s">
        <v>25</v>
      </c>
      <c r="Q546" s="4">
        <v>0</v>
      </c>
      <c r="R546">
        <f t="shared" si="43"/>
        <v>0</v>
      </c>
      <c r="S546">
        <f t="shared" si="44"/>
        <v>0</v>
      </c>
      <c r="T546">
        <f t="shared" si="45"/>
        <v>100</v>
      </c>
      <c r="U546">
        <f t="shared" si="46"/>
        <v>100</v>
      </c>
      <c r="V546">
        <f t="shared" si="47"/>
        <v>0</v>
      </c>
      <c r="W546">
        <v>620000</v>
      </c>
    </row>
    <row r="547" spans="1:23" x14ac:dyDescent="0.35">
      <c r="A547" t="s">
        <v>4</v>
      </c>
      <c r="B547" s="45" t="s">
        <v>1310</v>
      </c>
      <c r="C547" t="s">
        <v>5</v>
      </c>
      <c r="D547" t="s">
        <v>6</v>
      </c>
      <c r="E547" t="s">
        <v>29</v>
      </c>
      <c r="F547" t="s">
        <v>17</v>
      </c>
      <c r="G547" t="s">
        <v>849</v>
      </c>
      <c r="H547" t="s">
        <v>850</v>
      </c>
      <c r="I547" t="s">
        <v>850</v>
      </c>
      <c r="J547" t="s">
        <v>31</v>
      </c>
      <c r="K547" t="s">
        <v>31</v>
      </c>
      <c r="L547" t="s">
        <v>17</v>
      </c>
      <c r="O547" s="45" t="s">
        <v>1310</v>
      </c>
      <c r="P547" t="s">
        <v>29</v>
      </c>
      <c r="Q547" s="4">
        <v>0</v>
      </c>
      <c r="R547">
        <f t="shared" si="43"/>
        <v>256667</v>
      </c>
      <c r="S547">
        <f t="shared" si="44"/>
        <v>256667</v>
      </c>
      <c r="T547">
        <f t="shared" si="45"/>
        <v>100</v>
      </c>
      <c r="U547">
        <f t="shared" si="46"/>
        <v>100</v>
      </c>
      <c r="V547">
        <f t="shared" si="47"/>
        <v>0</v>
      </c>
      <c r="W547">
        <v>620000</v>
      </c>
    </row>
    <row r="548" spans="1:23" x14ac:dyDescent="0.35">
      <c r="A548" t="s">
        <v>4</v>
      </c>
      <c r="B548" s="45" t="s">
        <v>1315</v>
      </c>
      <c r="C548" t="s">
        <v>5</v>
      </c>
      <c r="D548" t="s">
        <v>6</v>
      </c>
      <c r="E548" t="s">
        <v>19</v>
      </c>
      <c r="F548" t="s">
        <v>17</v>
      </c>
      <c r="G548" t="s">
        <v>851</v>
      </c>
      <c r="H548" t="s">
        <v>17</v>
      </c>
      <c r="I548" t="s">
        <v>17</v>
      </c>
      <c r="J548" t="s">
        <v>31</v>
      </c>
      <c r="K548" t="s">
        <v>31</v>
      </c>
      <c r="O548" s="45" t="s">
        <v>1315</v>
      </c>
      <c r="P548" t="s">
        <v>19</v>
      </c>
      <c r="Q548" s="4">
        <v>0</v>
      </c>
      <c r="R548">
        <f t="shared" si="43"/>
        <v>0</v>
      </c>
      <c r="S548">
        <f t="shared" si="44"/>
        <v>0</v>
      </c>
      <c r="T548">
        <f t="shared" si="45"/>
        <v>100</v>
      </c>
      <c r="U548">
        <f t="shared" si="46"/>
        <v>100</v>
      </c>
      <c r="V548">
        <f t="shared" si="47"/>
        <v>0</v>
      </c>
      <c r="W548">
        <v>620000</v>
      </c>
    </row>
    <row r="549" spans="1:23" x14ac:dyDescent="0.35">
      <c r="A549" t="s">
        <v>4</v>
      </c>
      <c r="B549" s="45" t="s">
        <v>1315</v>
      </c>
      <c r="C549" t="s">
        <v>5</v>
      </c>
      <c r="D549" t="s">
        <v>6</v>
      </c>
      <c r="E549" t="s">
        <v>39</v>
      </c>
      <c r="F549" t="s">
        <v>17</v>
      </c>
      <c r="G549" t="s">
        <v>852</v>
      </c>
      <c r="H549" t="s">
        <v>17</v>
      </c>
      <c r="I549" t="s">
        <v>17</v>
      </c>
      <c r="J549" t="s">
        <v>31</v>
      </c>
      <c r="K549" t="s">
        <v>31</v>
      </c>
      <c r="O549" s="45" t="s">
        <v>1315</v>
      </c>
      <c r="P549" t="s">
        <v>39</v>
      </c>
      <c r="Q549" s="4">
        <v>0</v>
      </c>
      <c r="R549">
        <f t="shared" si="43"/>
        <v>0</v>
      </c>
      <c r="S549">
        <f t="shared" si="44"/>
        <v>0</v>
      </c>
      <c r="T549">
        <f t="shared" si="45"/>
        <v>100</v>
      </c>
      <c r="U549">
        <f t="shared" si="46"/>
        <v>100</v>
      </c>
      <c r="V549">
        <f t="shared" si="47"/>
        <v>0</v>
      </c>
      <c r="W549">
        <v>620000</v>
      </c>
    </row>
    <row r="550" spans="1:23" x14ac:dyDescent="0.35">
      <c r="A550" t="s">
        <v>4</v>
      </c>
      <c r="B550" s="45" t="s">
        <v>1315</v>
      </c>
      <c r="C550" t="s">
        <v>5</v>
      </c>
      <c r="D550" t="s">
        <v>6</v>
      </c>
      <c r="E550" t="s">
        <v>37</v>
      </c>
      <c r="F550" t="s">
        <v>17</v>
      </c>
      <c r="G550" t="s">
        <v>853</v>
      </c>
      <c r="H550" t="s">
        <v>17</v>
      </c>
      <c r="I550" t="s">
        <v>17</v>
      </c>
      <c r="J550" t="s">
        <v>31</v>
      </c>
      <c r="K550" t="s">
        <v>31</v>
      </c>
      <c r="O550" s="45" t="s">
        <v>1315</v>
      </c>
      <c r="P550" t="s">
        <v>37</v>
      </c>
      <c r="Q550" s="4">
        <v>0</v>
      </c>
      <c r="R550">
        <f t="shared" si="43"/>
        <v>0</v>
      </c>
      <c r="S550">
        <f t="shared" si="44"/>
        <v>0</v>
      </c>
      <c r="T550">
        <f t="shared" si="45"/>
        <v>100</v>
      </c>
      <c r="U550">
        <f t="shared" si="46"/>
        <v>100</v>
      </c>
      <c r="V550">
        <f t="shared" si="47"/>
        <v>0</v>
      </c>
      <c r="W550">
        <v>620000</v>
      </c>
    </row>
    <row r="551" spans="1:23" x14ac:dyDescent="0.35">
      <c r="A551" t="s">
        <v>4</v>
      </c>
      <c r="B551" s="45" t="s">
        <v>1315</v>
      </c>
      <c r="C551" t="s">
        <v>5</v>
      </c>
      <c r="D551" t="s">
        <v>6</v>
      </c>
      <c r="E551" t="s">
        <v>42</v>
      </c>
      <c r="F551" t="s">
        <v>17</v>
      </c>
      <c r="G551" t="s">
        <v>854</v>
      </c>
      <c r="H551" t="s">
        <v>17</v>
      </c>
      <c r="I551" t="s">
        <v>17</v>
      </c>
      <c r="J551" t="s">
        <v>31</v>
      </c>
      <c r="K551" t="s">
        <v>31</v>
      </c>
      <c r="O551" s="45" t="s">
        <v>1315</v>
      </c>
      <c r="P551" t="s">
        <v>42</v>
      </c>
      <c r="Q551" s="4">
        <v>0</v>
      </c>
      <c r="R551">
        <f t="shared" si="43"/>
        <v>0</v>
      </c>
      <c r="S551">
        <f t="shared" si="44"/>
        <v>0</v>
      </c>
      <c r="T551">
        <f t="shared" si="45"/>
        <v>100</v>
      </c>
      <c r="U551">
        <f t="shared" si="46"/>
        <v>100</v>
      </c>
      <c r="V551">
        <f t="shared" si="47"/>
        <v>0</v>
      </c>
      <c r="W551">
        <v>620000</v>
      </c>
    </row>
    <row r="552" spans="1:23" x14ac:dyDescent="0.35">
      <c r="A552" t="s">
        <v>4</v>
      </c>
      <c r="B552" s="45" t="s">
        <v>1315</v>
      </c>
      <c r="C552" t="s">
        <v>5</v>
      </c>
      <c r="D552" t="s">
        <v>6</v>
      </c>
      <c r="E552" t="s">
        <v>43</v>
      </c>
      <c r="F552" t="s">
        <v>17</v>
      </c>
      <c r="G552" t="s">
        <v>855</v>
      </c>
      <c r="H552" t="s">
        <v>17</v>
      </c>
      <c r="I552" t="s">
        <v>17</v>
      </c>
      <c r="J552" t="s">
        <v>31</v>
      </c>
      <c r="K552" t="s">
        <v>31</v>
      </c>
      <c r="O552" s="45" t="s">
        <v>1315</v>
      </c>
      <c r="P552" t="s">
        <v>43</v>
      </c>
      <c r="Q552" s="4">
        <v>0</v>
      </c>
      <c r="R552">
        <f t="shared" si="43"/>
        <v>0</v>
      </c>
      <c r="S552">
        <f t="shared" si="44"/>
        <v>0</v>
      </c>
      <c r="T552">
        <f t="shared" si="45"/>
        <v>100</v>
      </c>
      <c r="U552">
        <f t="shared" si="46"/>
        <v>100</v>
      </c>
      <c r="V552">
        <f t="shared" si="47"/>
        <v>0</v>
      </c>
      <c r="W552">
        <v>620000</v>
      </c>
    </row>
    <row r="553" spans="1:23" x14ac:dyDescent="0.35">
      <c r="A553" t="s">
        <v>4</v>
      </c>
      <c r="B553" s="45" t="s">
        <v>1315</v>
      </c>
      <c r="C553" t="s">
        <v>5</v>
      </c>
      <c r="D553" t="s">
        <v>6</v>
      </c>
      <c r="E553" t="s">
        <v>44</v>
      </c>
      <c r="F553" t="s">
        <v>17</v>
      </c>
      <c r="G553" t="s">
        <v>856</v>
      </c>
      <c r="H553" t="s">
        <v>17</v>
      </c>
      <c r="I553" t="s">
        <v>17</v>
      </c>
      <c r="J553" t="s">
        <v>31</v>
      </c>
      <c r="K553" t="s">
        <v>31</v>
      </c>
      <c r="O553" s="45" t="s">
        <v>1315</v>
      </c>
      <c r="P553" t="s">
        <v>44</v>
      </c>
      <c r="Q553" s="4">
        <v>0</v>
      </c>
      <c r="R553">
        <f t="shared" si="43"/>
        <v>0</v>
      </c>
      <c r="S553">
        <f t="shared" si="44"/>
        <v>0</v>
      </c>
      <c r="T553">
        <f t="shared" si="45"/>
        <v>100</v>
      </c>
      <c r="U553">
        <f t="shared" si="46"/>
        <v>100</v>
      </c>
      <c r="V553">
        <f t="shared" si="47"/>
        <v>0</v>
      </c>
      <c r="W553">
        <v>620000</v>
      </c>
    </row>
    <row r="554" spans="1:23" x14ac:dyDescent="0.35">
      <c r="A554" t="s">
        <v>4</v>
      </c>
      <c r="B554" s="45" t="s">
        <v>1315</v>
      </c>
      <c r="C554" t="s">
        <v>5</v>
      </c>
      <c r="D554" t="s">
        <v>6</v>
      </c>
      <c r="E554" t="s">
        <v>40</v>
      </c>
      <c r="F554" t="s">
        <v>17</v>
      </c>
      <c r="G554" t="s">
        <v>857</v>
      </c>
      <c r="H554" t="s">
        <v>17</v>
      </c>
      <c r="I554" t="s">
        <v>17</v>
      </c>
      <c r="J554" t="s">
        <v>31</v>
      </c>
      <c r="K554" t="s">
        <v>31</v>
      </c>
      <c r="O554" s="45" t="s">
        <v>1315</v>
      </c>
      <c r="P554" t="s">
        <v>40</v>
      </c>
      <c r="Q554" s="4">
        <v>0</v>
      </c>
      <c r="R554">
        <f t="shared" si="43"/>
        <v>0</v>
      </c>
      <c r="S554">
        <f t="shared" si="44"/>
        <v>0</v>
      </c>
      <c r="T554">
        <f t="shared" si="45"/>
        <v>100</v>
      </c>
      <c r="U554">
        <f t="shared" si="46"/>
        <v>100</v>
      </c>
      <c r="V554">
        <f t="shared" si="47"/>
        <v>0</v>
      </c>
      <c r="W554">
        <v>620000</v>
      </c>
    </row>
    <row r="555" spans="1:23" x14ac:dyDescent="0.35">
      <c r="A555" t="s">
        <v>4</v>
      </c>
      <c r="B555" s="45" t="s">
        <v>1315</v>
      </c>
      <c r="C555" t="s">
        <v>5</v>
      </c>
      <c r="D555" t="s">
        <v>6</v>
      </c>
      <c r="E555" t="s">
        <v>21</v>
      </c>
      <c r="F555" t="s">
        <v>17</v>
      </c>
      <c r="G555" t="s">
        <v>858</v>
      </c>
      <c r="H555" t="s">
        <v>17</v>
      </c>
      <c r="I555" t="s">
        <v>17</v>
      </c>
      <c r="J555" t="s">
        <v>31</v>
      </c>
      <c r="K555" t="s">
        <v>31</v>
      </c>
      <c r="O555" s="45" t="s">
        <v>1315</v>
      </c>
      <c r="P555" t="s">
        <v>21</v>
      </c>
      <c r="Q555" s="4">
        <v>0</v>
      </c>
      <c r="R555">
        <f t="shared" si="43"/>
        <v>0</v>
      </c>
      <c r="S555">
        <f t="shared" si="44"/>
        <v>0</v>
      </c>
      <c r="T555">
        <f t="shared" si="45"/>
        <v>100</v>
      </c>
      <c r="U555">
        <f t="shared" si="46"/>
        <v>100</v>
      </c>
      <c r="V555">
        <f t="shared" si="47"/>
        <v>0</v>
      </c>
      <c r="W555">
        <v>620000</v>
      </c>
    </row>
    <row r="556" spans="1:23" x14ac:dyDescent="0.35">
      <c r="A556" t="s">
        <v>4</v>
      </c>
      <c r="B556" s="45" t="s">
        <v>1315</v>
      </c>
      <c r="C556" t="s">
        <v>5</v>
      </c>
      <c r="D556" t="s">
        <v>6</v>
      </c>
      <c r="E556" t="s">
        <v>24</v>
      </c>
      <c r="F556" t="s">
        <v>17</v>
      </c>
      <c r="G556" t="s">
        <v>859</v>
      </c>
      <c r="H556" t="s">
        <v>17</v>
      </c>
      <c r="I556" t="s">
        <v>17</v>
      </c>
      <c r="J556" t="s">
        <v>31</v>
      </c>
      <c r="K556" t="s">
        <v>31</v>
      </c>
      <c r="O556" s="45" t="s">
        <v>1315</v>
      </c>
      <c r="P556" t="s">
        <v>24</v>
      </c>
      <c r="Q556" s="4">
        <v>0</v>
      </c>
      <c r="R556">
        <f t="shared" si="43"/>
        <v>0</v>
      </c>
      <c r="S556">
        <f t="shared" si="44"/>
        <v>0</v>
      </c>
      <c r="T556">
        <f t="shared" si="45"/>
        <v>100</v>
      </c>
      <c r="U556">
        <f t="shared" si="46"/>
        <v>100</v>
      </c>
      <c r="V556">
        <f t="shared" si="47"/>
        <v>0</v>
      </c>
      <c r="W556">
        <v>620000</v>
      </c>
    </row>
    <row r="557" spans="1:23" x14ac:dyDescent="0.35">
      <c r="A557" t="s">
        <v>4</v>
      </c>
      <c r="B557" s="45" t="s">
        <v>1315</v>
      </c>
      <c r="C557" t="s">
        <v>5</v>
      </c>
      <c r="D557" t="s">
        <v>6</v>
      </c>
      <c r="E557" t="s">
        <v>20</v>
      </c>
      <c r="F557" t="s">
        <v>17</v>
      </c>
      <c r="G557" t="s">
        <v>860</v>
      </c>
      <c r="H557" t="s">
        <v>17</v>
      </c>
      <c r="I557" t="s">
        <v>17</v>
      </c>
      <c r="J557" t="s">
        <v>31</v>
      </c>
      <c r="K557" t="s">
        <v>31</v>
      </c>
      <c r="O557" s="45" t="s">
        <v>1315</v>
      </c>
      <c r="P557" t="s">
        <v>20</v>
      </c>
      <c r="Q557" s="4">
        <v>0</v>
      </c>
      <c r="R557">
        <f t="shared" si="43"/>
        <v>0</v>
      </c>
      <c r="S557">
        <f t="shared" si="44"/>
        <v>0</v>
      </c>
      <c r="T557">
        <f t="shared" si="45"/>
        <v>100</v>
      </c>
      <c r="U557">
        <f t="shared" si="46"/>
        <v>100</v>
      </c>
      <c r="V557">
        <f t="shared" si="47"/>
        <v>0</v>
      </c>
      <c r="W557">
        <v>620000</v>
      </c>
    </row>
    <row r="558" spans="1:23" x14ac:dyDescent="0.35">
      <c r="A558" t="s">
        <v>4</v>
      </c>
      <c r="B558" s="45" t="s">
        <v>1315</v>
      </c>
      <c r="C558" t="s">
        <v>5</v>
      </c>
      <c r="D558" t="s">
        <v>6</v>
      </c>
      <c r="E558" t="s">
        <v>18</v>
      </c>
      <c r="F558" t="s">
        <v>17</v>
      </c>
      <c r="G558" t="s">
        <v>861</v>
      </c>
      <c r="H558" t="s">
        <v>17</v>
      </c>
      <c r="I558" t="s">
        <v>17</v>
      </c>
      <c r="J558" t="s">
        <v>31</v>
      </c>
      <c r="K558" t="s">
        <v>31</v>
      </c>
      <c r="O558" s="45" t="s">
        <v>1315</v>
      </c>
      <c r="P558" t="s">
        <v>18</v>
      </c>
      <c r="Q558" s="4">
        <v>0</v>
      </c>
      <c r="R558">
        <f t="shared" si="43"/>
        <v>0</v>
      </c>
      <c r="S558">
        <f t="shared" si="44"/>
        <v>0</v>
      </c>
      <c r="T558">
        <f t="shared" si="45"/>
        <v>100</v>
      </c>
      <c r="U558">
        <f t="shared" si="46"/>
        <v>100</v>
      </c>
      <c r="V558">
        <f t="shared" si="47"/>
        <v>0</v>
      </c>
      <c r="W558">
        <v>620000</v>
      </c>
    </row>
    <row r="559" spans="1:23" x14ac:dyDescent="0.35">
      <c r="A559" t="s">
        <v>4</v>
      </c>
      <c r="B559" s="45" t="s">
        <v>1315</v>
      </c>
      <c r="C559" t="s">
        <v>5</v>
      </c>
      <c r="D559" t="s">
        <v>6</v>
      </c>
      <c r="E559" t="s">
        <v>22</v>
      </c>
      <c r="F559" t="s">
        <v>17</v>
      </c>
      <c r="G559" t="s">
        <v>862</v>
      </c>
      <c r="H559" t="s">
        <v>17</v>
      </c>
      <c r="I559" t="s">
        <v>17</v>
      </c>
      <c r="J559" t="s">
        <v>31</v>
      </c>
      <c r="K559" t="s">
        <v>31</v>
      </c>
      <c r="O559" s="45" t="s">
        <v>1315</v>
      </c>
      <c r="P559" t="s">
        <v>22</v>
      </c>
      <c r="Q559" s="4">
        <v>0</v>
      </c>
      <c r="R559">
        <f t="shared" si="43"/>
        <v>0</v>
      </c>
      <c r="S559">
        <f t="shared" si="44"/>
        <v>0</v>
      </c>
      <c r="T559">
        <f t="shared" si="45"/>
        <v>100</v>
      </c>
      <c r="U559">
        <f t="shared" si="46"/>
        <v>100</v>
      </c>
      <c r="V559">
        <f t="shared" si="47"/>
        <v>0</v>
      </c>
      <c r="W559">
        <v>620000</v>
      </c>
    </row>
    <row r="560" spans="1:23" x14ac:dyDescent="0.35">
      <c r="A560" t="s">
        <v>4</v>
      </c>
      <c r="B560" s="45" t="s">
        <v>1315</v>
      </c>
      <c r="C560" t="s">
        <v>5</v>
      </c>
      <c r="D560" t="s">
        <v>6</v>
      </c>
      <c r="E560" t="s">
        <v>23</v>
      </c>
      <c r="F560" t="s">
        <v>17</v>
      </c>
      <c r="G560" t="s">
        <v>863</v>
      </c>
      <c r="H560" t="s">
        <v>17</v>
      </c>
      <c r="I560" t="s">
        <v>17</v>
      </c>
      <c r="J560" t="s">
        <v>31</v>
      </c>
      <c r="K560" t="s">
        <v>31</v>
      </c>
      <c r="O560" s="45" t="s">
        <v>1315</v>
      </c>
      <c r="P560" t="s">
        <v>23</v>
      </c>
      <c r="Q560" s="4">
        <v>0</v>
      </c>
      <c r="R560">
        <f t="shared" si="43"/>
        <v>0</v>
      </c>
      <c r="S560">
        <f t="shared" si="44"/>
        <v>0</v>
      </c>
      <c r="T560">
        <f t="shared" si="45"/>
        <v>100</v>
      </c>
      <c r="U560">
        <f t="shared" si="46"/>
        <v>100</v>
      </c>
      <c r="V560">
        <f t="shared" si="47"/>
        <v>0</v>
      </c>
      <c r="W560">
        <v>620000</v>
      </c>
    </row>
    <row r="561" spans="1:23" x14ac:dyDescent="0.35">
      <c r="A561" t="s">
        <v>4</v>
      </c>
      <c r="B561" s="45" t="s">
        <v>1315</v>
      </c>
      <c r="C561" t="s">
        <v>5</v>
      </c>
      <c r="D561" t="s">
        <v>6</v>
      </c>
      <c r="E561" t="s">
        <v>26</v>
      </c>
      <c r="F561" t="s">
        <v>17</v>
      </c>
      <c r="G561" t="s">
        <v>864</v>
      </c>
      <c r="H561" t="s">
        <v>17</v>
      </c>
      <c r="I561" t="s">
        <v>17</v>
      </c>
      <c r="J561" t="s">
        <v>31</v>
      </c>
      <c r="K561" t="s">
        <v>31</v>
      </c>
      <c r="O561" s="45" t="s">
        <v>1315</v>
      </c>
      <c r="P561" t="s">
        <v>26</v>
      </c>
      <c r="Q561" s="4">
        <v>0</v>
      </c>
      <c r="R561">
        <f t="shared" si="43"/>
        <v>0</v>
      </c>
      <c r="S561">
        <f t="shared" si="44"/>
        <v>0</v>
      </c>
      <c r="T561">
        <f t="shared" si="45"/>
        <v>100</v>
      </c>
      <c r="U561">
        <f t="shared" si="46"/>
        <v>100</v>
      </c>
      <c r="V561">
        <f t="shared" si="47"/>
        <v>0</v>
      </c>
      <c r="W561">
        <v>620000</v>
      </c>
    </row>
    <row r="562" spans="1:23" x14ac:dyDescent="0.35">
      <c r="A562" t="s">
        <v>4</v>
      </c>
      <c r="B562" s="45" t="s">
        <v>1315</v>
      </c>
      <c r="C562" t="s">
        <v>5</v>
      </c>
      <c r="D562" t="s">
        <v>6</v>
      </c>
      <c r="E562" t="s">
        <v>25</v>
      </c>
      <c r="F562" t="s">
        <v>17</v>
      </c>
      <c r="G562" t="s">
        <v>865</v>
      </c>
      <c r="H562" t="s">
        <v>17</v>
      </c>
      <c r="I562" t="s">
        <v>17</v>
      </c>
      <c r="J562" t="s">
        <v>31</v>
      </c>
      <c r="K562" t="s">
        <v>31</v>
      </c>
      <c r="O562" s="45" t="s">
        <v>1315</v>
      </c>
      <c r="P562" t="s">
        <v>25</v>
      </c>
      <c r="Q562" s="4">
        <v>0</v>
      </c>
      <c r="R562">
        <f t="shared" si="43"/>
        <v>0</v>
      </c>
      <c r="S562">
        <f t="shared" si="44"/>
        <v>0</v>
      </c>
      <c r="T562">
        <f t="shared" si="45"/>
        <v>100</v>
      </c>
      <c r="U562">
        <f t="shared" si="46"/>
        <v>100</v>
      </c>
      <c r="V562">
        <f t="shared" si="47"/>
        <v>0</v>
      </c>
      <c r="W562">
        <v>620000</v>
      </c>
    </row>
    <row r="563" spans="1:23" x14ac:dyDescent="0.35">
      <c r="A563" t="s">
        <v>4</v>
      </c>
      <c r="B563" s="45" t="s">
        <v>1315</v>
      </c>
      <c r="C563" t="s">
        <v>5</v>
      </c>
      <c r="D563" t="s">
        <v>6</v>
      </c>
      <c r="E563" t="s">
        <v>29</v>
      </c>
      <c r="F563" t="s">
        <v>17</v>
      </c>
      <c r="G563" t="s">
        <v>17</v>
      </c>
      <c r="H563" t="s">
        <v>17</v>
      </c>
      <c r="I563" t="s">
        <v>17</v>
      </c>
      <c r="J563" t="s">
        <v>17</v>
      </c>
      <c r="K563" t="s">
        <v>17</v>
      </c>
      <c r="O563" s="45" t="s">
        <v>1315</v>
      </c>
      <c r="P563" t="s">
        <v>29</v>
      </c>
      <c r="Q563" s="4">
        <v>0</v>
      </c>
      <c r="R563">
        <f t="shared" si="43"/>
        <v>0</v>
      </c>
      <c r="S563">
        <f t="shared" si="44"/>
        <v>0</v>
      </c>
      <c r="T563">
        <f t="shared" si="45"/>
        <v>0</v>
      </c>
      <c r="U563">
        <f t="shared" si="46"/>
        <v>0</v>
      </c>
      <c r="V563">
        <f t="shared" si="47"/>
        <v>0</v>
      </c>
      <c r="W563">
        <v>620000</v>
      </c>
    </row>
    <row r="564" spans="1:23" x14ac:dyDescent="0.35">
      <c r="A564" t="s">
        <v>4</v>
      </c>
      <c r="B564" s="45" t="s">
        <v>1311</v>
      </c>
      <c r="C564" t="s">
        <v>5</v>
      </c>
      <c r="D564" t="s">
        <v>6</v>
      </c>
      <c r="E564" t="s">
        <v>19</v>
      </c>
      <c r="F564" t="s">
        <v>17</v>
      </c>
      <c r="G564" t="s">
        <v>17</v>
      </c>
      <c r="H564" t="s">
        <v>17</v>
      </c>
      <c r="I564" t="s">
        <v>17</v>
      </c>
      <c r="K564" t="s">
        <v>17</v>
      </c>
      <c r="O564" s="45" t="s">
        <v>1311</v>
      </c>
      <c r="P564" t="s">
        <v>19</v>
      </c>
      <c r="Q564" s="4">
        <v>0</v>
      </c>
      <c r="R564">
        <f t="shared" si="43"/>
        <v>0</v>
      </c>
      <c r="S564">
        <f t="shared" si="44"/>
        <v>0</v>
      </c>
      <c r="T564">
        <f t="shared" si="45"/>
        <v>0</v>
      </c>
      <c r="U564">
        <f t="shared" si="46"/>
        <v>0</v>
      </c>
      <c r="V564">
        <f t="shared" si="47"/>
        <v>0</v>
      </c>
      <c r="W564">
        <v>620000</v>
      </c>
    </row>
    <row r="565" spans="1:23" x14ac:dyDescent="0.35">
      <c r="A565" t="s">
        <v>4</v>
      </c>
      <c r="B565" s="45" t="s">
        <v>1311</v>
      </c>
      <c r="C565" t="s">
        <v>5</v>
      </c>
      <c r="D565" t="s">
        <v>6</v>
      </c>
      <c r="E565" t="s">
        <v>39</v>
      </c>
      <c r="F565" t="s">
        <v>17</v>
      </c>
      <c r="G565" t="s">
        <v>17</v>
      </c>
      <c r="H565" t="s">
        <v>17</v>
      </c>
      <c r="I565" t="s">
        <v>17</v>
      </c>
      <c r="K565" t="s">
        <v>17</v>
      </c>
      <c r="O565" s="45" t="s">
        <v>1311</v>
      </c>
      <c r="P565" t="s">
        <v>39</v>
      </c>
      <c r="Q565" s="4">
        <v>0</v>
      </c>
      <c r="R565">
        <f t="shared" si="43"/>
        <v>0</v>
      </c>
      <c r="S565">
        <f t="shared" si="44"/>
        <v>0</v>
      </c>
      <c r="T565">
        <f t="shared" si="45"/>
        <v>0</v>
      </c>
      <c r="U565">
        <f t="shared" si="46"/>
        <v>0</v>
      </c>
      <c r="V565">
        <f t="shared" si="47"/>
        <v>0</v>
      </c>
      <c r="W565">
        <v>620000</v>
      </c>
    </row>
    <row r="566" spans="1:23" x14ac:dyDescent="0.35">
      <c r="A566" t="s">
        <v>4</v>
      </c>
      <c r="B566" s="45" t="s">
        <v>1311</v>
      </c>
      <c r="C566" t="s">
        <v>5</v>
      </c>
      <c r="D566" t="s">
        <v>6</v>
      </c>
      <c r="E566" t="s">
        <v>37</v>
      </c>
      <c r="F566" t="s">
        <v>17</v>
      </c>
      <c r="G566" t="s">
        <v>17</v>
      </c>
      <c r="H566" t="s">
        <v>17</v>
      </c>
      <c r="I566" t="s">
        <v>17</v>
      </c>
      <c r="K566" t="s">
        <v>17</v>
      </c>
      <c r="O566" s="45" t="s">
        <v>1311</v>
      </c>
      <c r="P566" t="s">
        <v>37</v>
      </c>
      <c r="Q566" s="4">
        <v>0</v>
      </c>
      <c r="R566">
        <f t="shared" si="43"/>
        <v>0</v>
      </c>
      <c r="S566">
        <f t="shared" si="44"/>
        <v>0</v>
      </c>
      <c r="T566">
        <f t="shared" si="45"/>
        <v>0</v>
      </c>
      <c r="U566">
        <f t="shared" si="46"/>
        <v>0</v>
      </c>
      <c r="V566">
        <f t="shared" si="47"/>
        <v>0</v>
      </c>
      <c r="W566">
        <v>620000</v>
      </c>
    </row>
    <row r="567" spans="1:23" x14ac:dyDescent="0.35">
      <c r="A567" t="s">
        <v>4</v>
      </c>
      <c r="B567" s="45" t="s">
        <v>1311</v>
      </c>
      <c r="C567" t="s">
        <v>5</v>
      </c>
      <c r="D567" t="s">
        <v>6</v>
      </c>
      <c r="E567" t="s">
        <v>42</v>
      </c>
      <c r="F567" t="s">
        <v>17</v>
      </c>
      <c r="G567" t="s">
        <v>17</v>
      </c>
      <c r="H567" t="s">
        <v>17</v>
      </c>
      <c r="I567" t="s">
        <v>17</v>
      </c>
      <c r="K567" t="s">
        <v>17</v>
      </c>
      <c r="O567" s="45" t="s">
        <v>1311</v>
      </c>
      <c r="P567" t="s">
        <v>42</v>
      </c>
      <c r="Q567" s="4">
        <v>0</v>
      </c>
      <c r="R567">
        <f t="shared" si="43"/>
        <v>0</v>
      </c>
      <c r="S567">
        <f t="shared" si="44"/>
        <v>0</v>
      </c>
      <c r="T567">
        <f t="shared" si="45"/>
        <v>0</v>
      </c>
      <c r="U567">
        <f t="shared" si="46"/>
        <v>0</v>
      </c>
      <c r="V567">
        <f t="shared" si="47"/>
        <v>0</v>
      </c>
      <c r="W567">
        <v>620000</v>
      </c>
    </row>
    <row r="568" spans="1:23" x14ac:dyDescent="0.35">
      <c r="A568" t="s">
        <v>4</v>
      </c>
      <c r="B568" s="45" t="s">
        <v>1311</v>
      </c>
      <c r="C568" t="s">
        <v>5</v>
      </c>
      <c r="D568" t="s">
        <v>6</v>
      </c>
      <c r="E568" t="s">
        <v>43</v>
      </c>
      <c r="F568" t="s">
        <v>17</v>
      </c>
      <c r="G568" t="s">
        <v>17</v>
      </c>
      <c r="H568" t="s">
        <v>17</v>
      </c>
      <c r="I568" t="s">
        <v>17</v>
      </c>
      <c r="K568" t="s">
        <v>17</v>
      </c>
      <c r="O568" s="45" t="s">
        <v>1311</v>
      </c>
      <c r="P568" t="s">
        <v>43</v>
      </c>
      <c r="Q568" s="4">
        <v>0</v>
      </c>
      <c r="R568">
        <f t="shared" si="43"/>
        <v>0</v>
      </c>
      <c r="S568">
        <f t="shared" si="44"/>
        <v>0</v>
      </c>
      <c r="T568">
        <f t="shared" si="45"/>
        <v>0</v>
      </c>
      <c r="U568">
        <f t="shared" si="46"/>
        <v>0</v>
      </c>
      <c r="V568">
        <f t="shared" si="47"/>
        <v>0</v>
      </c>
      <c r="W568">
        <v>620000</v>
      </c>
    </row>
    <row r="569" spans="1:23" x14ac:dyDescent="0.35">
      <c r="A569" t="s">
        <v>4</v>
      </c>
      <c r="B569" s="45" t="s">
        <v>1311</v>
      </c>
      <c r="C569" t="s">
        <v>5</v>
      </c>
      <c r="D569" t="s">
        <v>6</v>
      </c>
      <c r="E569" t="s">
        <v>44</v>
      </c>
      <c r="F569" t="s">
        <v>17</v>
      </c>
      <c r="G569" t="s">
        <v>17</v>
      </c>
      <c r="H569" t="s">
        <v>17</v>
      </c>
      <c r="I569" t="s">
        <v>17</v>
      </c>
      <c r="K569" t="s">
        <v>17</v>
      </c>
      <c r="O569" s="45" t="s">
        <v>1311</v>
      </c>
      <c r="P569" t="s">
        <v>44</v>
      </c>
      <c r="Q569" s="4">
        <v>0</v>
      </c>
      <c r="R569">
        <f t="shared" si="43"/>
        <v>0</v>
      </c>
      <c r="S569">
        <f t="shared" si="44"/>
        <v>0</v>
      </c>
      <c r="T569">
        <f t="shared" si="45"/>
        <v>0</v>
      </c>
      <c r="U569">
        <f t="shared" si="46"/>
        <v>0</v>
      </c>
      <c r="V569">
        <f t="shared" si="47"/>
        <v>0</v>
      </c>
      <c r="W569">
        <v>620000</v>
      </c>
    </row>
    <row r="570" spans="1:23" x14ac:dyDescent="0.35">
      <c r="A570" t="s">
        <v>4</v>
      </c>
      <c r="B570" s="45" t="s">
        <v>1311</v>
      </c>
      <c r="C570" t="s">
        <v>5</v>
      </c>
      <c r="D570" t="s">
        <v>6</v>
      </c>
      <c r="E570" t="s">
        <v>40</v>
      </c>
      <c r="F570" t="s">
        <v>17</v>
      </c>
      <c r="G570" t="s">
        <v>17</v>
      </c>
      <c r="H570" t="s">
        <v>17</v>
      </c>
      <c r="I570" t="s">
        <v>17</v>
      </c>
      <c r="K570" t="s">
        <v>17</v>
      </c>
      <c r="O570" s="45" t="s">
        <v>1311</v>
      </c>
      <c r="P570" t="s">
        <v>40</v>
      </c>
      <c r="Q570" s="4">
        <v>0</v>
      </c>
      <c r="R570">
        <f t="shared" si="43"/>
        <v>0</v>
      </c>
      <c r="S570">
        <f t="shared" si="44"/>
        <v>0</v>
      </c>
      <c r="T570">
        <f t="shared" si="45"/>
        <v>0</v>
      </c>
      <c r="U570">
        <f t="shared" si="46"/>
        <v>0</v>
      </c>
      <c r="V570">
        <f t="shared" si="47"/>
        <v>0</v>
      </c>
      <c r="W570">
        <v>620000</v>
      </c>
    </row>
    <row r="571" spans="1:23" x14ac:dyDescent="0.35">
      <c r="A571" t="s">
        <v>4</v>
      </c>
      <c r="B571" s="45" t="s">
        <v>1311</v>
      </c>
      <c r="C571" t="s">
        <v>5</v>
      </c>
      <c r="D571" t="s">
        <v>6</v>
      </c>
      <c r="E571" t="s">
        <v>21</v>
      </c>
      <c r="F571" t="s">
        <v>17</v>
      </c>
      <c r="G571" t="s">
        <v>17</v>
      </c>
      <c r="H571" t="s">
        <v>17</v>
      </c>
      <c r="I571" t="s">
        <v>17</v>
      </c>
      <c r="K571" t="s">
        <v>17</v>
      </c>
      <c r="O571" s="45" t="s">
        <v>1311</v>
      </c>
      <c r="P571" t="s">
        <v>21</v>
      </c>
      <c r="Q571" s="4">
        <v>0</v>
      </c>
      <c r="R571">
        <f t="shared" si="43"/>
        <v>0</v>
      </c>
      <c r="S571">
        <f t="shared" si="44"/>
        <v>0</v>
      </c>
      <c r="T571">
        <f t="shared" si="45"/>
        <v>0</v>
      </c>
      <c r="U571">
        <f t="shared" si="46"/>
        <v>0</v>
      </c>
      <c r="V571">
        <f t="shared" si="47"/>
        <v>0</v>
      </c>
      <c r="W571">
        <v>620000</v>
      </c>
    </row>
    <row r="572" spans="1:23" x14ac:dyDescent="0.35">
      <c r="A572" t="s">
        <v>4</v>
      </c>
      <c r="B572" s="45" t="s">
        <v>1311</v>
      </c>
      <c r="C572" t="s">
        <v>5</v>
      </c>
      <c r="D572" t="s">
        <v>6</v>
      </c>
      <c r="E572" t="s">
        <v>24</v>
      </c>
      <c r="F572" t="s">
        <v>17</v>
      </c>
      <c r="G572" t="s">
        <v>17</v>
      </c>
      <c r="H572" t="s">
        <v>17</v>
      </c>
      <c r="I572" t="s">
        <v>17</v>
      </c>
      <c r="K572" t="s">
        <v>17</v>
      </c>
      <c r="O572" s="45" t="s">
        <v>1311</v>
      </c>
      <c r="P572" t="s">
        <v>24</v>
      </c>
      <c r="Q572" s="4">
        <v>0</v>
      </c>
      <c r="R572">
        <f t="shared" si="43"/>
        <v>0</v>
      </c>
      <c r="S572">
        <f t="shared" si="44"/>
        <v>0</v>
      </c>
      <c r="T572">
        <f t="shared" si="45"/>
        <v>0</v>
      </c>
      <c r="U572">
        <f t="shared" si="46"/>
        <v>0</v>
      </c>
      <c r="V572">
        <f t="shared" si="47"/>
        <v>0</v>
      </c>
      <c r="W572">
        <v>620000</v>
      </c>
    </row>
    <row r="573" spans="1:23" x14ac:dyDescent="0.35">
      <c r="A573" t="s">
        <v>4</v>
      </c>
      <c r="B573" s="45" t="s">
        <v>1311</v>
      </c>
      <c r="C573" t="s">
        <v>5</v>
      </c>
      <c r="D573" t="s">
        <v>6</v>
      </c>
      <c r="E573" t="s">
        <v>20</v>
      </c>
      <c r="F573" t="s">
        <v>17</v>
      </c>
      <c r="G573" t="s">
        <v>17</v>
      </c>
      <c r="H573" t="s">
        <v>17</v>
      </c>
      <c r="I573" t="s">
        <v>17</v>
      </c>
      <c r="K573" t="s">
        <v>17</v>
      </c>
      <c r="O573" s="45" t="s">
        <v>1311</v>
      </c>
      <c r="P573" t="s">
        <v>20</v>
      </c>
      <c r="Q573" s="4">
        <v>0</v>
      </c>
      <c r="R573">
        <f t="shared" si="43"/>
        <v>0</v>
      </c>
      <c r="S573">
        <f t="shared" si="44"/>
        <v>0</v>
      </c>
      <c r="T573">
        <f t="shared" si="45"/>
        <v>0</v>
      </c>
      <c r="U573">
        <f t="shared" si="46"/>
        <v>0</v>
      </c>
      <c r="V573">
        <f t="shared" si="47"/>
        <v>0</v>
      </c>
      <c r="W573">
        <v>620000</v>
      </c>
    </row>
    <row r="574" spans="1:23" x14ac:dyDescent="0.35">
      <c r="A574" t="s">
        <v>4</v>
      </c>
      <c r="B574" s="45" t="s">
        <v>1311</v>
      </c>
      <c r="C574" t="s">
        <v>5</v>
      </c>
      <c r="D574" t="s">
        <v>6</v>
      </c>
      <c r="E574" t="s">
        <v>18</v>
      </c>
      <c r="F574" t="s">
        <v>17</v>
      </c>
      <c r="G574" t="s">
        <v>17</v>
      </c>
      <c r="H574" t="s">
        <v>17</v>
      </c>
      <c r="I574" t="s">
        <v>17</v>
      </c>
      <c r="K574" t="s">
        <v>17</v>
      </c>
      <c r="O574" s="45" t="s">
        <v>1311</v>
      </c>
      <c r="P574" t="s">
        <v>18</v>
      </c>
      <c r="Q574" s="4">
        <v>0</v>
      </c>
      <c r="R574">
        <f t="shared" si="43"/>
        <v>0</v>
      </c>
      <c r="S574">
        <f t="shared" si="44"/>
        <v>0</v>
      </c>
      <c r="T574">
        <f t="shared" si="45"/>
        <v>0</v>
      </c>
      <c r="U574">
        <f t="shared" si="46"/>
        <v>0</v>
      </c>
      <c r="V574">
        <f t="shared" si="47"/>
        <v>0</v>
      </c>
      <c r="W574">
        <v>620000</v>
      </c>
    </row>
    <row r="575" spans="1:23" x14ac:dyDescent="0.35">
      <c r="A575" t="s">
        <v>4</v>
      </c>
      <c r="B575" s="45" t="s">
        <v>1311</v>
      </c>
      <c r="C575" t="s">
        <v>5</v>
      </c>
      <c r="D575" t="s">
        <v>6</v>
      </c>
      <c r="E575" t="s">
        <v>22</v>
      </c>
      <c r="F575" t="s">
        <v>17</v>
      </c>
      <c r="G575" t="s">
        <v>17</v>
      </c>
      <c r="H575" t="s">
        <v>17</v>
      </c>
      <c r="I575" t="s">
        <v>17</v>
      </c>
      <c r="K575" t="s">
        <v>17</v>
      </c>
      <c r="O575" s="45" t="s">
        <v>1311</v>
      </c>
      <c r="P575" t="s">
        <v>22</v>
      </c>
      <c r="Q575" s="4">
        <v>0</v>
      </c>
      <c r="R575">
        <f t="shared" si="43"/>
        <v>0</v>
      </c>
      <c r="S575">
        <f t="shared" si="44"/>
        <v>0</v>
      </c>
      <c r="T575">
        <f t="shared" si="45"/>
        <v>0</v>
      </c>
      <c r="U575">
        <f t="shared" si="46"/>
        <v>0</v>
      </c>
      <c r="V575">
        <f t="shared" si="47"/>
        <v>0</v>
      </c>
      <c r="W575">
        <v>620000</v>
      </c>
    </row>
    <row r="576" spans="1:23" x14ac:dyDescent="0.35">
      <c r="A576" t="s">
        <v>4</v>
      </c>
      <c r="B576" s="45" t="s">
        <v>1311</v>
      </c>
      <c r="C576" t="s">
        <v>5</v>
      </c>
      <c r="D576" t="s">
        <v>6</v>
      </c>
      <c r="E576" t="s">
        <v>23</v>
      </c>
      <c r="F576" t="s">
        <v>17</v>
      </c>
      <c r="G576" t="s">
        <v>17</v>
      </c>
      <c r="H576" t="s">
        <v>17</v>
      </c>
      <c r="I576" t="s">
        <v>17</v>
      </c>
      <c r="K576" t="s">
        <v>17</v>
      </c>
      <c r="O576" s="45" t="s">
        <v>1311</v>
      </c>
      <c r="P576" t="s">
        <v>23</v>
      </c>
      <c r="Q576" s="4">
        <v>0</v>
      </c>
      <c r="R576">
        <f t="shared" si="43"/>
        <v>0</v>
      </c>
      <c r="S576">
        <f t="shared" si="44"/>
        <v>0</v>
      </c>
      <c r="T576">
        <f t="shared" si="45"/>
        <v>0</v>
      </c>
      <c r="U576">
        <f t="shared" si="46"/>
        <v>0</v>
      </c>
      <c r="V576">
        <f t="shared" si="47"/>
        <v>0</v>
      </c>
      <c r="W576">
        <v>620000</v>
      </c>
    </row>
    <row r="577" spans="1:23" x14ac:dyDescent="0.35">
      <c r="A577" t="s">
        <v>4</v>
      </c>
      <c r="B577" s="45" t="s">
        <v>1311</v>
      </c>
      <c r="C577" t="s">
        <v>5</v>
      </c>
      <c r="D577" t="s">
        <v>6</v>
      </c>
      <c r="E577" t="s">
        <v>26</v>
      </c>
      <c r="F577" t="s">
        <v>17</v>
      </c>
      <c r="G577" t="s">
        <v>17</v>
      </c>
      <c r="H577" t="s">
        <v>17</v>
      </c>
      <c r="I577" t="s">
        <v>17</v>
      </c>
      <c r="K577" t="s">
        <v>17</v>
      </c>
      <c r="O577" s="45" t="s">
        <v>1311</v>
      </c>
      <c r="P577" t="s">
        <v>26</v>
      </c>
      <c r="Q577" s="4">
        <v>0</v>
      </c>
      <c r="R577">
        <f t="shared" si="43"/>
        <v>0</v>
      </c>
      <c r="S577">
        <f t="shared" si="44"/>
        <v>0</v>
      </c>
      <c r="T577">
        <f t="shared" si="45"/>
        <v>0</v>
      </c>
      <c r="U577">
        <f t="shared" si="46"/>
        <v>0</v>
      </c>
      <c r="V577">
        <f t="shared" si="47"/>
        <v>0</v>
      </c>
      <c r="W577">
        <v>620000</v>
      </c>
    </row>
    <row r="578" spans="1:23" x14ac:dyDescent="0.35">
      <c r="A578" t="s">
        <v>4</v>
      </c>
      <c r="B578" s="45" t="s">
        <v>1311</v>
      </c>
      <c r="C578" t="s">
        <v>5</v>
      </c>
      <c r="D578" t="s">
        <v>6</v>
      </c>
      <c r="E578" t="s">
        <v>25</v>
      </c>
      <c r="F578" t="s">
        <v>17</v>
      </c>
      <c r="G578" t="s">
        <v>17</v>
      </c>
      <c r="H578" t="s">
        <v>17</v>
      </c>
      <c r="I578" t="s">
        <v>17</v>
      </c>
      <c r="K578" t="s">
        <v>17</v>
      </c>
      <c r="O578" s="45" t="s">
        <v>1311</v>
      </c>
      <c r="P578" t="s">
        <v>25</v>
      </c>
      <c r="Q578" s="4">
        <v>0</v>
      </c>
      <c r="R578">
        <f t="shared" si="43"/>
        <v>0</v>
      </c>
      <c r="S578">
        <f t="shared" si="44"/>
        <v>0</v>
      </c>
      <c r="T578">
        <f t="shared" si="45"/>
        <v>0</v>
      </c>
      <c r="U578">
        <f t="shared" si="46"/>
        <v>0</v>
      </c>
      <c r="V578">
        <f t="shared" si="47"/>
        <v>0</v>
      </c>
      <c r="W578">
        <v>620000</v>
      </c>
    </row>
    <row r="579" spans="1:23" x14ac:dyDescent="0.35">
      <c r="A579" t="s">
        <v>4</v>
      </c>
      <c r="B579" s="45" t="s">
        <v>1311</v>
      </c>
      <c r="C579" t="s">
        <v>5</v>
      </c>
      <c r="D579" t="s">
        <v>6</v>
      </c>
      <c r="E579" t="s">
        <v>29</v>
      </c>
      <c r="F579" t="s">
        <v>17</v>
      </c>
      <c r="G579" t="s">
        <v>17</v>
      </c>
      <c r="H579" t="s">
        <v>17</v>
      </c>
      <c r="I579" t="s">
        <v>17</v>
      </c>
      <c r="K579" t="s">
        <v>17</v>
      </c>
      <c r="O579" s="45" t="s">
        <v>1311</v>
      </c>
      <c r="P579" t="s">
        <v>29</v>
      </c>
      <c r="Q579" s="4">
        <v>0</v>
      </c>
      <c r="R579">
        <f t="shared" si="43"/>
        <v>0</v>
      </c>
      <c r="S579">
        <f t="shared" si="44"/>
        <v>0</v>
      </c>
      <c r="T579">
        <f t="shared" si="45"/>
        <v>0</v>
      </c>
      <c r="U579">
        <f t="shared" si="46"/>
        <v>0</v>
      </c>
      <c r="V579">
        <f t="shared" si="47"/>
        <v>0</v>
      </c>
      <c r="W579">
        <v>620000</v>
      </c>
    </row>
    <row r="580" spans="1:23" x14ac:dyDescent="0.35">
      <c r="A580" t="s">
        <v>4</v>
      </c>
      <c r="B580" s="45" t="s">
        <v>1344</v>
      </c>
      <c r="C580" t="s">
        <v>5</v>
      </c>
      <c r="D580" t="s">
        <v>7</v>
      </c>
      <c r="E580" t="s">
        <v>19</v>
      </c>
      <c r="O580" s="45" t="s">
        <v>1344</v>
      </c>
      <c r="P580" t="s">
        <v>19</v>
      </c>
      <c r="R580">
        <f t="shared" si="43"/>
        <v>0</v>
      </c>
      <c r="S580">
        <f t="shared" si="44"/>
        <v>0</v>
      </c>
      <c r="T580">
        <f t="shared" si="45"/>
        <v>0</v>
      </c>
      <c r="U580">
        <f t="shared" si="46"/>
        <v>0</v>
      </c>
      <c r="V580">
        <f t="shared" si="47"/>
        <v>0</v>
      </c>
      <c r="W580">
        <v>620000</v>
      </c>
    </row>
    <row r="581" spans="1:23" x14ac:dyDescent="0.35">
      <c r="A581" t="s">
        <v>4</v>
      </c>
      <c r="B581" s="45" t="s">
        <v>1344</v>
      </c>
      <c r="C581" t="s">
        <v>5</v>
      </c>
      <c r="D581" t="s">
        <v>7</v>
      </c>
      <c r="E581" t="s">
        <v>39</v>
      </c>
      <c r="O581" s="45" t="s">
        <v>1344</v>
      </c>
      <c r="P581" t="s">
        <v>39</v>
      </c>
      <c r="R581">
        <f t="shared" ref="R581:R644" si="48">_xlfn.NUMBERVALUE(H581)</f>
        <v>0</v>
      </c>
      <c r="S581">
        <f t="shared" ref="S581:S644" si="49">_xlfn.NUMBERVALUE(I581)</f>
        <v>0</v>
      </c>
      <c r="T581">
        <f t="shared" ref="T581:T644" si="50">_xlfn.NUMBERVALUE(J581)</f>
        <v>0</v>
      </c>
      <c r="U581">
        <f t="shared" ref="U581:U644" si="51">_xlfn.NUMBERVALUE(K581)</f>
        <v>0</v>
      </c>
      <c r="V581">
        <f t="shared" ref="V581:V644" si="52">_xlfn.NUMBERVALUE(L581)</f>
        <v>0</v>
      </c>
      <c r="W581">
        <v>620000</v>
      </c>
    </row>
    <row r="582" spans="1:23" x14ac:dyDescent="0.35">
      <c r="A582" t="s">
        <v>4</v>
      </c>
      <c r="B582" s="45" t="s">
        <v>1344</v>
      </c>
      <c r="C582" t="s">
        <v>5</v>
      </c>
      <c r="D582" t="s">
        <v>7</v>
      </c>
      <c r="E582" t="s">
        <v>37</v>
      </c>
      <c r="O582" s="45" t="s">
        <v>1344</v>
      </c>
      <c r="P582" t="s">
        <v>37</v>
      </c>
      <c r="R582">
        <f t="shared" si="48"/>
        <v>0</v>
      </c>
      <c r="S582">
        <f t="shared" si="49"/>
        <v>0</v>
      </c>
      <c r="T582">
        <f t="shared" si="50"/>
        <v>0</v>
      </c>
      <c r="U582">
        <f t="shared" si="51"/>
        <v>0</v>
      </c>
      <c r="V582">
        <f t="shared" si="52"/>
        <v>0</v>
      </c>
      <c r="W582">
        <v>620000</v>
      </c>
    </row>
    <row r="583" spans="1:23" x14ac:dyDescent="0.35">
      <c r="A583" t="s">
        <v>4</v>
      </c>
      <c r="B583" s="45" t="s">
        <v>1344</v>
      </c>
      <c r="C583" t="s">
        <v>5</v>
      </c>
      <c r="D583" t="s">
        <v>7</v>
      </c>
      <c r="E583" t="s">
        <v>42</v>
      </c>
      <c r="O583" s="45" t="s">
        <v>1344</v>
      </c>
      <c r="P583" t="s">
        <v>42</v>
      </c>
      <c r="R583">
        <f t="shared" si="48"/>
        <v>0</v>
      </c>
      <c r="S583">
        <f t="shared" si="49"/>
        <v>0</v>
      </c>
      <c r="T583">
        <f t="shared" si="50"/>
        <v>0</v>
      </c>
      <c r="U583">
        <f t="shared" si="51"/>
        <v>0</v>
      </c>
      <c r="V583">
        <f t="shared" si="52"/>
        <v>0</v>
      </c>
      <c r="W583">
        <v>620000</v>
      </c>
    </row>
    <row r="584" spans="1:23" x14ac:dyDescent="0.35">
      <c r="A584" t="s">
        <v>4</v>
      </c>
      <c r="B584" s="45" t="s">
        <v>1344</v>
      </c>
      <c r="C584" t="s">
        <v>5</v>
      </c>
      <c r="D584" t="s">
        <v>7</v>
      </c>
      <c r="E584" t="s">
        <v>43</v>
      </c>
      <c r="O584" s="45" t="s">
        <v>1344</v>
      </c>
      <c r="P584" t="s">
        <v>43</v>
      </c>
      <c r="R584">
        <f t="shared" si="48"/>
        <v>0</v>
      </c>
      <c r="S584">
        <f t="shared" si="49"/>
        <v>0</v>
      </c>
      <c r="T584">
        <f t="shared" si="50"/>
        <v>0</v>
      </c>
      <c r="U584">
        <f t="shared" si="51"/>
        <v>0</v>
      </c>
      <c r="V584">
        <f t="shared" si="52"/>
        <v>0</v>
      </c>
      <c r="W584">
        <v>620000</v>
      </c>
    </row>
    <row r="585" spans="1:23" x14ac:dyDescent="0.35">
      <c r="A585" t="s">
        <v>4</v>
      </c>
      <c r="B585" s="45" t="s">
        <v>1344</v>
      </c>
      <c r="C585" t="s">
        <v>5</v>
      </c>
      <c r="D585" t="s">
        <v>7</v>
      </c>
      <c r="E585" t="s">
        <v>44</v>
      </c>
      <c r="O585" s="45" t="s">
        <v>1344</v>
      </c>
      <c r="P585" t="s">
        <v>44</v>
      </c>
      <c r="R585">
        <f t="shared" si="48"/>
        <v>0</v>
      </c>
      <c r="S585">
        <f t="shared" si="49"/>
        <v>0</v>
      </c>
      <c r="T585">
        <f t="shared" si="50"/>
        <v>0</v>
      </c>
      <c r="U585">
        <f t="shared" si="51"/>
        <v>0</v>
      </c>
      <c r="V585">
        <f t="shared" si="52"/>
        <v>0</v>
      </c>
      <c r="W585">
        <v>620000</v>
      </c>
    </row>
    <row r="586" spans="1:23" x14ac:dyDescent="0.35">
      <c r="A586" t="s">
        <v>4</v>
      </c>
      <c r="B586" s="45" t="s">
        <v>1344</v>
      </c>
      <c r="C586" t="s">
        <v>5</v>
      </c>
      <c r="D586" t="s">
        <v>7</v>
      </c>
      <c r="E586" t="s">
        <v>40</v>
      </c>
      <c r="O586" s="45" t="s">
        <v>1344</v>
      </c>
      <c r="P586" t="s">
        <v>40</v>
      </c>
      <c r="R586">
        <f t="shared" si="48"/>
        <v>0</v>
      </c>
      <c r="S586">
        <f t="shared" si="49"/>
        <v>0</v>
      </c>
      <c r="T586">
        <f t="shared" si="50"/>
        <v>0</v>
      </c>
      <c r="U586">
        <f t="shared" si="51"/>
        <v>0</v>
      </c>
      <c r="V586">
        <f t="shared" si="52"/>
        <v>0</v>
      </c>
      <c r="W586">
        <v>620000</v>
      </c>
    </row>
    <row r="587" spans="1:23" x14ac:dyDescent="0.35">
      <c r="A587" t="s">
        <v>4</v>
      </c>
      <c r="B587" s="45" t="s">
        <v>1344</v>
      </c>
      <c r="C587" t="s">
        <v>5</v>
      </c>
      <c r="D587" t="s">
        <v>7</v>
      </c>
      <c r="E587" t="s">
        <v>21</v>
      </c>
      <c r="K587" t="s">
        <v>866</v>
      </c>
      <c r="O587" s="45" t="s">
        <v>1344</v>
      </c>
      <c r="P587" t="s">
        <v>21</v>
      </c>
      <c r="R587">
        <f t="shared" si="48"/>
        <v>0</v>
      </c>
      <c r="S587">
        <f t="shared" si="49"/>
        <v>0</v>
      </c>
      <c r="T587">
        <f t="shared" si="50"/>
        <v>0</v>
      </c>
      <c r="U587" t="e">
        <f t="shared" si="51"/>
        <v>#VALUE!</v>
      </c>
      <c r="V587">
        <f t="shared" si="52"/>
        <v>0</v>
      </c>
      <c r="W587">
        <v>620000</v>
      </c>
    </row>
    <row r="588" spans="1:23" x14ac:dyDescent="0.35">
      <c r="A588" t="s">
        <v>4</v>
      </c>
      <c r="B588" s="45" t="s">
        <v>1344</v>
      </c>
      <c r="C588" t="s">
        <v>5</v>
      </c>
      <c r="D588" t="s">
        <v>7</v>
      </c>
      <c r="E588" t="s">
        <v>24</v>
      </c>
      <c r="F588" t="s">
        <v>17</v>
      </c>
      <c r="G588" t="s">
        <v>867</v>
      </c>
      <c r="H588" t="s">
        <v>17</v>
      </c>
      <c r="I588" t="s">
        <v>17</v>
      </c>
      <c r="J588" t="s">
        <v>31</v>
      </c>
      <c r="K588" t="s">
        <v>866</v>
      </c>
      <c r="O588" s="45" t="s">
        <v>1344</v>
      </c>
      <c r="P588" t="s">
        <v>24</v>
      </c>
      <c r="Q588" s="4">
        <v>0</v>
      </c>
      <c r="R588">
        <f t="shared" si="48"/>
        <v>0</v>
      </c>
      <c r="S588">
        <f t="shared" si="49"/>
        <v>0</v>
      </c>
      <c r="T588">
        <f t="shared" si="50"/>
        <v>100</v>
      </c>
      <c r="U588" t="e">
        <f t="shared" si="51"/>
        <v>#VALUE!</v>
      </c>
      <c r="V588">
        <f t="shared" si="52"/>
        <v>0</v>
      </c>
      <c r="W588">
        <v>620000</v>
      </c>
    </row>
    <row r="589" spans="1:23" x14ac:dyDescent="0.35">
      <c r="A589" t="s">
        <v>4</v>
      </c>
      <c r="B589" s="45" t="s">
        <v>1344</v>
      </c>
      <c r="C589" t="s">
        <v>5</v>
      </c>
      <c r="D589" t="s">
        <v>7</v>
      </c>
      <c r="E589" t="s">
        <v>20</v>
      </c>
      <c r="F589" t="s">
        <v>17</v>
      </c>
      <c r="G589" t="s">
        <v>868</v>
      </c>
      <c r="H589" t="s">
        <v>17</v>
      </c>
      <c r="I589" t="s">
        <v>17</v>
      </c>
      <c r="J589" t="s">
        <v>31</v>
      </c>
      <c r="K589" t="s">
        <v>17</v>
      </c>
      <c r="O589" s="45" t="s">
        <v>1344</v>
      </c>
      <c r="P589" t="s">
        <v>20</v>
      </c>
      <c r="Q589" s="4">
        <v>0</v>
      </c>
      <c r="R589">
        <f t="shared" si="48"/>
        <v>0</v>
      </c>
      <c r="S589">
        <f t="shared" si="49"/>
        <v>0</v>
      </c>
      <c r="T589">
        <f t="shared" si="50"/>
        <v>100</v>
      </c>
      <c r="U589">
        <f t="shared" si="51"/>
        <v>0</v>
      </c>
      <c r="V589">
        <f t="shared" si="52"/>
        <v>0</v>
      </c>
      <c r="W589">
        <v>620000</v>
      </c>
    </row>
    <row r="590" spans="1:23" x14ac:dyDescent="0.35">
      <c r="A590" t="s">
        <v>4</v>
      </c>
      <c r="B590" s="45" t="s">
        <v>1344</v>
      </c>
      <c r="C590" t="s">
        <v>5</v>
      </c>
      <c r="D590" t="s">
        <v>7</v>
      </c>
      <c r="E590" t="s">
        <v>18</v>
      </c>
      <c r="F590" t="s">
        <v>17</v>
      </c>
      <c r="G590" t="s">
        <v>869</v>
      </c>
      <c r="H590" t="s">
        <v>17</v>
      </c>
      <c r="I590" t="s">
        <v>17</v>
      </c>
      <c r="J590" t="s">
        <v>31</v>
      </c>
      <c r="K590" t="s">
        <v>870</v>
      </c>
      <c r="O590" s="45" t="s">
        <v>1344</v>
      </c>
      <c r="P590" t="s">
        <v>18</v>
      </c>
      <c r="Q590" s="4">
        <v>0</v>
      </c>
      <c r="R590">
        <f t="shared" si="48"/>
        <v>0</v>
      </c>
      <c r="S590">
        <f t="shared" si="49"/>
        <v>0</v>
      </c>
      <c r="T590">
        <f t="shared" si="50"/>
        <v>100</v>
      </c>
      <c r="U590" t="e">
        <f t="shared" si="51"/>
        <v>#VALUE!</v>
      </c>
      <c r="V590">
        <f t="shared" si="52"/>
        <v>0</v>
      </c>
      <c r="W590">
        <v>620000</v>
      </c>
    </row>
    <row r="591" spans="1:23" x14ac:dyDescent="0.35">
      <c r="A591" t="s">
        <v>4</v>
      </c>
      <c r="B591" s="45" t="s">
        <v>1344</v>
      </c>
      <c r="C591" t="s">
        <v>5</v>
      </c>
      <c r="D591" t="s">
        <v>7</v>
      </c>
      <c r="E591" t="s">
        <v>22</v>
      </c>
      <c r="F591" t="s">
        <v>17</v>
      </c>
      <c r="G591" t="s">
        <v>871</v>
      </c>
      <c r="H591" t="s">
        <v>17</v>
      </c>
      <c r="I591" t="s">
        <v>17</v>
      </c>
      <c r="J591" t="s">
        <v>31</v>
      </c>
      <c r="K591" t="s">
        <v>872</v>
      </c>
      <c r="O591" s="45" t="s">
        <v>1344</v>
      </c>
      <c r="P591" t="s">
        <v>22</v>
      </c>
      <c r="Q591" s="4">
        <v>0</v>
      </c>
      <c r="R591">
        <f t="shared" si="48"/>
        <v>0</v>
      </c>
      <c r="S591">
        <f t="shared" si="49"/>
        <v>0</v>
      </c>
      <c r="T591">
        <f t="shared" si="50"/>
        <v>100</v>
      </c>
      <c r="U591" t="e">
        <f t="shared" si="51"/>
        <v>#VALUE!</v>
      </c>
      <c r="V591">
        <f t="shared" si="52"/>
        <v>0</v>
      </c>
      <c r="W591">
        <v>620000</v>
      </c>
    </row>
    <row r="592" spans="1:23" x14ac:dyDescent="0.35">
      <c r="A592" t="s">
        <v>4</v>
      </c>
      <c r="B592" s="45" t="s">
        <v>1344</v>
      </c>
      <c r="C592" t="s">
        <v>5</v>
      </c>
      <c r="D592" t="s">
        <v>7</v>
      </c>
      <c r="E592" t="s">
        <v>23</v>
      </c>
      <c r="F592" t="s">
        <v>17</v>
      </c>
      <c r="G592" t="s">
        <v>873</v>
      </c>
      <c r="H592" t="s">
        <v>17</v>
      </c>
      <c r="I592" t="s">
        <v>17</v>
      </c>
      <c r="J592" t="s">
        <v>31</v>
      </c>
      <c r="K592" t="s">
        <v>874</v>
      </c>
      <c r="O592" s="45" t="s">
        <v>1344</v>
      </c>
      <c r="P592" t="s">
        <v>23</v>
      </c>
      <c r="Q592" s="4">
        <v>0</v>
      </c>
      <c r="R592">
        <f t="shared" si="48"/>
        <v>0</v>
      </c>
      <c r="S592">
        <f t="shared" si="49"/>
        <v>0</v>
      </c>
      <c r="T592">
        <f t="shared" si="50"/>
        <v>100</v>
      </c>
      <c r="U592" t="e">
        <f t="shared" si="51"/>
        <v>#VALUE!</v>
      </c>
      <c r="V592">
        <f t="shared" si="52"/>
        <v>0</v>
      </c>
      <c r="W592">
        <v>620000</v>
      </c>
    </row>
    <row r="593" spans="1:23" x14ac:dyDescent="0.35">
      <c r="A593" t="s">
        <v>4</v>
      </c>
      <c r="B593" s="45" t="s">
        <v>1344</v>
      </c>
      <c r="C593" t="s">
        <v>5</v>
      </c>
      <c r="D593" t="s">
        <v>7</v>
      </c>
      <c r="E593" t="s">
        <v>26</v>
      </c>
      <c r="F593" t="s">
        <v>17</v>
      </c>
      <c r="G593" t="s">
        <v>875</v>
      </c>
      <c r="H593" t="s">
        <v>17</v>
      </c>
      <c r="I593" t="s">
        <v>17</v>
      </c>
      <c r="J593" t="s">
        <v>31</v>
      </c>
      <c r="K593" t="s">
        <v>876</v>
      </c>
      <c r="O593" s="45" t="s">
        <v>1344</v>
      </c>
      <c r="P593" t="s">
        <v>26</v>
      </c>
      <c r="Q593" s="4">
        <v>0</v>
      </c>
      <c r="R593">
        <f t="shared" si="48"/>
        <v>0</v>
      </c>
      <c r="S593">
        <f t="shared" si="49"/>
        <v>0</v>
      </c>
      <c r="T593">
        <f t="shared" si="50"/>
        <v>100</v>
      </c>
      <c r="U593" t="e">
        <f t="shared" si="51"/>
        <v>#VALUE!</v>
      </c>
      <c r="V593">
        <f t="shared" si="52"/>
        <v>0</v>
      </c>
      <c r="W593">
        <v>620000</v>
      </c>
    </row>
    <row r="594" spans="1:23" x14ac:dyDescent="0.35">
      <c r="A594" t="s">
        <v>4</v>
      </c>
      <c r="B594" s="45" t="s">
        <v>1344</v>
      </c>
      <c r="C594" t="s">
        <v>5</v>
      </c>
      <c r="D594" t="s">
        <v>7</v>
      </c>
      <c r="E594" t="s">
        <v>25</v>
      </c>
      <c r="F594" t="s">
        <v>17</v>
      </c>
      <c r="G594" t="s">
        <v>877</v>
      </c>
      <c r="H594" t="s">
        <v>17</v>
      </c>
      <c r="I594" t="s">
        <v>17</v>
      </c>
      <c r="J594" t="s">
        <v>31</v>
      </c>
      <c r="K594" t="s">
        <v>878</v>
      </c>
      <c r="O594" s="45" t="s">
        <v>1344</v>
      </c>
      <c r="P594" t="s">
        <v>25</v>
      </c>
      <c r="Q594" s="4">
        <v>0</v>
      </c>
      <c r="R594">
        <f t="shared" si="48"/>
        <v>0</v>
      </c>
      <c r="S594">
        <f t="shared" si="49"/>
        <v>0</v>
      </c>
      <c r="T594">
        <f t="shared" si="50"/>
        <v>100</v>
      </c>
      <c r="U594" t="e">
        <f t="shared" si="51"/>
        <v>#VALUE!</v>
      </c>
      <c r="V594">
        <f t="shared" si="52"/>
        <v>0</v>
      </c>
      <c r="W594">
        <v>620000</v>
      </c>
    </row>
    <row r="595" spans="1:23" x14ac:dyDescent="0.35">
      <c r="A595" t="s">
        <v>4</v>
      </c>
      <c r="B595" s="45" t="s">
        <v>1344</v>
      </c>
      <c r="C595" t="s">
        <v>5</v>
      </c>
      <c r="D595" t="s">
        <v>7</v>
      </c>
      <c r="E595" t="s">
        <v>29</v>
      </c>
      <c r="K595" t="s">
        <v>31</v>
      </c>
      <c r="O595" s="45" t="s">
        <v>1344</v>
      </c>
      <c r="P595" t="s">
        <v>29</v>
      </c>
      <c r="R595">
        <f t="shared" si="48"/>
        <v>0</v>
      </c>
      <c r="S595">
        <f t="shared" si="49"/>
        <v>0</v>
      </c>
      <c r="T595">
        <f t="shared" si="50"/>
        <v>0</v>
      </c>
      <c r="U595">
        <f t="shared" si="51"/>
        <v>100</v>
      </c>
      <c r="V595">
        <f t="shared" si="52"/>
        <v>0</v>
      </c>
      <c r="W595">
        <v>620000</v>
      </c>
    </row>
    <row r="596" spans="1:23" x14ac:dyDescent="0.35">
      <c r="A596" t="s">
        <v>4</v>
      </c>
      <c r="B596" s="45" t="s">
        <v>1345</v>
      </c>
      <c r="C596" t="s">
        <v>5</v>
      </c>
      <c r="D596" t="s">
        <v>7</v>
      </c>
      <c r="E596" t="s">
        <v>19</v>
      </c>
      <c r="O596" s="45" t="s">
        <v>1345</v>
      </c>
      <c r="P596" t="s">
        <v>19</v>
      </c>
      <c r="R596">
        <f t="shared" si="48"/>
        <v>0</v>
      </c>
      <c r="S596">
        <f t="shared" si="49"/>
        <v>0</v>
      </c>
      <c r="T596">
        <f t="shared" si="50"/>
        <v>0</v>
      </c>
      <c r="U596">
        <f t="shared" si="51"/>
        <v>0</v>
      </c>
      <c r="V596">
        <f t="shared" si="52"/>
        <v>0</v>
      </c>
      <c r="W596">
        <v>620000</v>
      </c>
    </row>
    <row r="597" spans="1:23" x14ac:dyDescent="0.35">
      <c r="A597" t="s">
        <v>4</v>
      </c>
      <c r="B597" s="45" t="s">
        <v>1345</v>
      </c>
      <c r="C597" t="s">
        <v>5</v>
      </c>
      <c r="D597" t="s">
        <v>7</v>
      </c>
      <c r="E597" t="s">
        <v>39</v>
      </c>
      <c r="O597" s="45" t="s">
        <v>1345</v>
      </c>
      <c r="P597" t="s">
        <v>39</v>
      </c>
      <c r="R597">
        <f t="shared" si="48"/>
        <v>0</v>
      </c>
      <c r="S597">
        <f t="shared" si="49"/>
        <v>0</v>
      </c>
      <c r="T597">
        <f t="shared" si="50"/>
        <v>0</v>
      </c>
      <c r="U597">
        <f t="shared" si="51"/>
        <v>0</v>
      </c>
      <c r="V597">
        <f t="shared" si="52"/>
        <v>0</v>
      </c>
      <c r="W597">
        <v>620000</v>
      </c>
    </row>
    <row r="598" spans="1:23" x14ac:dyDescent="0.35">
      <c r="A598" t="s">
        <v>4</v>
      </c>
      <c r="B598" s="45" t="s">
        <v>1345</v>
      </c>
      <c r="C598" t="s">
        <v>5</v>
      </c>
      <c r="D598" t="s">
        <v>7</v>
      </c>
      <c r="E598" t="s">
        <v>37</v>
      </c>
      <c r="O598" s="45" t="s">
        <v>1345</v>
      </c>
      <c r="P598" t="s">
        <v>37</v>
      </c>
      <c r="R598">
        <f t="shared" si="48"/>
        <v>0</v>
      </c>
      <c r="S598">
        <f t="shared" si="49"/>
        <v>0</v>
      </c>
      <c r="T598">
        <f t="shared" si="50"/>
        <v>0</v>
      </c>
      <c r="U598">
        <f t="shared" si="51"/>
        <v>0</v>
      </c>
      <c r="V598">
        <f t="shared" si="52"/>
        <v>0</v>
      </c>
      <c r="W598">
        <v>620000</v>
      </c>
    </row>
    <row r="599" spans="1:23" x14ac:dyDescent="0.35">
      <c r="A599" t="s">
        <v>4</v>
      </c>
      <c r="B599" s="45" t="s">
        <v>1345</v>
      </c>
      <c r="C599" t="s">
        <v>5</v>
      </c>
      <c r="D599" t="s">
        <v>7</v>
      </c>
      <c r="E599" t="s">
        <v>42</v>
      </c>
      <c r="O599" s="45" t="s">
        <v>1345</v>
      </c>
      <c r="P599" t="s">
        <v>42</v>
      </c>
      <c r="R599">
        <f t="shared" si="48"/>
        <v>0</v>
      </c>
      <c r="S599">
        <f t="shared" si="49"/>
        <v>0</v>
      </c>
      <c r="T599">
        <f t="shared" si="50"/>
        <v>0</v>
      </c>
      <c r="U599">
        <f t="shared" si="51"/>
        <v>0</v>
      </c>
      <c r="V599">
        <f t="shared" si="52"/>
        <v>0</v>
      </c>
      <c r="W599">
        <v>620000</v>
      </c>
    </row>
    <row r="600" spans="1:23" x14ac:dyDescent="0.35">
      <c r="A600" t="s">
        <v>4</v>
      </c>
      <c r="B600" s="45" t="s">
        <v>1345</v>
      </c>
      <c r="C600" t="s">
        <v>5</v>
      </c>
      <c r="D600" t="s">
        <v>7</v>
      </c>
      <c r="E600" t="s">
        <v>43</v>
      </c>
      <c r="O600" s="45" t="s">
        <v>1345</v>
      </c>
      <c r="P600" t="s">
        <v>43</v>
      </c>
      <c r="R600">
        <f t="shared" si="48"/>
        <v>0</v>
      </c>
      <c r="S600">
        <f t="shared" si="49"/>
        <v>0</v>
      </c>
      <c r="T600">
        <f t="shared" si="50"/>
        <v>0</v>
      </c>
      <c r="U600">
        <f t="shared" si="51"/>
        <v>0</v>
      </c>
      <c r="V600">
        <f t="shared" si="52"/>
        <v>0</v>
      </c>
      <c r="W600">
        <v>620000</v>
      </c>
    </row>
    <row r="601" spans="1:23" x14ac:dyDescent="0.35">
      <c r="A601" t="s">
        <v>4</v>
      </c>
      <c r="B601" s="45" t="s">
        <v>1345</v>
      </c>
      <c r="C601" t="s">
        <v>5</v>
      </c>
      <c r="D601" t="s">
        <v>7</v>
      </c>
      <c r="E601" t="s">
        <v>44</v>
      </c>
      <c r="O601" s="45" t="s">
        <v>1345</v>
      </c>
      <c r="P601" t="s">
        <v>44</v>
      </c>
      <c r="R601">
        <f t="shared" si="48"/>
        <v>0</v>
      </c>
      <c r="S601">
        <f t="shared" si="49"/>
        <v>0</v>
      </c>
      <c r="T601">
        <f t="shared" si="50"/>
        <v>0</v>
      </c>
      <c r="U601">
        <f t="shared" si="51"/>
        <v>0</v>
      </c>
      <c r="V601">
        <f t="shared" si="52"/>
        <v>0</v>
      </c>
      <c r="W601">
        <v>620000</v>
      </c>
    </row>
    <row r="602" spans="1:23" x14ac:dyDescent="0.35">
      <c r="A602" t="s">
        <v>4</v>
      </c>
      <c r="B602" s="45" t="s">
        <v>1345</v>
      </c>
      <c r="C602" t="s">
        <v>5</v>
      </c>
      <c r="D602" t="s">
        <v>7</v>
      </c>
      <c r="E602" t="s">
        <v>40</v>
      </c>
      <c r="O602" s="45" t="s">
        <v>1345</v>
      </c>
      <c r="P602" t="s">
        <v>40</v>
      </c>
      <c r="R602">
        <f t="shared" si="48"/>
        <v>0</v>
      </c>
      <c r="S602">
        <f t="shared" si="49"/>
        <v>0</v>
      </c>
      <c r="T602">
        <f t="shared" si="50"/>
        <v>0</v>
      </c>
      <c r="U602">
        <f t="shared" si="51"/>
        <v>0</v>
      </c>
      <c r="V602">
        <f t="shared" si="52"/>
        <v>0</v>
      </c>
      <c r="W602">
        <v>620000</v>
      </c>
    </row>
    <row r="603" spans="1:23" x14ac:dyDescent="0.35">
      <c r="A603" t="s">
        <v>4</v>
      </c>
      <c r="B603" s="45" t="s">
        <v>1345</v>
      </c>
      <c r="C603" t="s">
        <v>5</v>
      </c>
      <c r="D603" t="s">
        <v>7</v>
      </c>
      <c r="E603" t="s">
        <v>21</v>
      </c>
      <c r="O603" s="45" t="s">
        <v>1345</v>
      </c>
      <c r="P603" t="s">
        <v>21</v>
      </c>
      <c r="R603">
        <f t="shared" si="48"/>
        <v>0</v>
      </c>
      <c r="S603">
        <f t="shared" si="49"/>
        <v>0</v>
      </c>
      <c r="T603">
        <f t="shared" si="50"/>
        <v>0</v>
      </c>
      <c r="U603">
        <f t="shared" si="51"/>
        <v>0</v>
      </c>
      <c r="V603">
        <f t="shared" si="52"/>
        <v>0</v>
      </c>
      <c r="W603">
        <v>620000</v>
      </c>
    </row>
    <row r="604" spans="1:23" x14ac:dyDescent="0.35">
      <c r="A604" t="s">
        <v>4</v>
      </c>
      <c r="B604" s="45" t="s">
        <v>1345</v>
      </c>
      <c r="C604" t="s">
        <v>5</v>
      </c>
      <c r="D604" t="s">
        <v>7</v>
      </c>
      <c r="E604" t="s">
        <v>24</v>
      </c>
      <c r="O604" s="45" t="s">
        <v>1345</v>
      </c>
      <c r="P604" t="s">
        <v>24</v>
      </c>
      <c r="R604">
        <f t="shared" si="48"/>
        <v>0</v>
      </c>
      <c r="S604">
        <f t="shared" si="49"/>
        <v>0</v>
      </c>
      <c r="T604">
        <f t="shared" si="50"/>
        <v>0</v>
      </c>
      <c r="U604">
        <f t="shared" si="51"/>
        <v>0</v>
      </c>
      <c r="V604">
        <f t="shared" si="52"/>
        <v>0</v>
      </c>
      <c r="W604">
        <v>620000</v>
      </c>
    </row>
    <row r="605" spans="1:23" x14ac:dyDescent="0.35">
      <c r="A605" t="s">
        <v>4</v>
      </c>
      <c r="B605" s="45" t="s">
        <v>1345</v>
      </c>
      <c r="C605" t="s">
        <v>5</v>
      </c>
      <c r="D605" t="s">
        <v>7</v>
      </c>
      <c r="E605" t="s">
        <v>20</v>
      </c>
      <c r="O605" s="45" t="s">
        <v>1345</v>
      </c>
      <c r="P605" t="s">
        <v>20</v>
      </c>
      <c r="R605">
        <f t="shared" si="48"/>
        <v>0</v>
      </c>
      <c r="S605">
        <f t="shared" si="49"/>
        <v>0</v>
      </c>
      <c r="T605">
        <f t="shared" si="50"/>
        <v>0</v>
      </c>
      <c r="U605">
        <f t="shared" si="51"/>
        <v>0</v>
      </c>
      <c r="V605">
        <f t="shared" si="52"/>
        <v>0</v>
      </c>
      <c r="W605">
        <v>620000</v>
      </c>
    </row>
    <row r="606" spans="1:23" x14ac:dyDescent="0.35">
      <c r="A606" t="s">
        <v>4</v>
      </c>
      <c r="B606" s="45" t="s">
        <v>1345</v>
      </c>
      <c r="C606" t="s">
        <v>5</v>
      </c>
      <c r="D606" t="s">
        <v>7</v>
      </c>
      <c r="E606" t="s">
        <v>18</v>
      </c>
      <c r="O606" s="45" t="s">
        <v>1345</v>
      </c>
      <c r="P606" t="s">
        <v>18</v>
      </c>
      <c r="R606">
        <f t="shared" si="48"/>
        <v>0</v>
      </c>
      <c r="S606">
        <f t="shared" si="49"/>
        <v>0</v>
      </c>
      <c r="T606">
        <f t="shared" si="50"/>
        <v>0</v>
      </c>
      <c r="U606">
        <f t="shared" si="51"/>
        <v>0</v>
      </c>
      <c r="V606">
        <f t="shared" si="52"/>
        <v>0</v>
      </c>
      <c r="W606">
        <v>620000</v>
      </c>
    </row>
    <row r="607" spans="1:23" x14ac:dyDescent="0.35">
      <c r="A607" t="s">
        <v>4</v>
      </c>
      <c r="B607" s="45" t="s">
        <v>1345</v>
      </c>
      <c r="C607" t="s">
        <v>5</v>
      </c>
      <c r="D607" t="s">
        <v>7</v>
      </c>
      <c r="E607" t="s">
        <v>22</v>
      </c>
      <c r="O607" s="45" t="s">
        <v>1345</v>
      </c>
      <c r="P607" t="s">
        <v>22</v>
      </c>
      <c r="R607">
        <f t="shared" si="48"/>
        <v>0</v>
      </c>
      <c r="S607">
        <f t="shared" si="49"/>
        <v>0</v>
      </c>
      <c r="T607">
        <f t="shared" si="50"/>
        <v>0</v>
      </c>
      <c r="U607">
        <f t="shared" si="51"/>
        <v>0</v>
      </c>
      <c r="V607">
        <f t="shared" si="52"/>
        <v>0</v>
      </c>
      <c r="W607">
        <v>620000</v>
      </c>
    </row>
    <row r="608" spans="1:23" x14ac:dyDescent="0.35">
      <c r="A608" t="s">
        <v>4</v>
      </c>
      <c r="B608" s="45" t="s">
        <v>1345</v>
      </c>
      <c r="C608" t="s">
        <v>5</v>
      </c>
      <c r="D608" t="s">
        <v>7</v>
      </c>
      <c r="E608" t="s">
        <v>23</v>
      </c>
      <c r="O608" s="45" t="s">
        <v>1345</v>
      </c>
      <c r="P608" t="s">
        <v>23</v>
      </c>
      <c r="R608">
        <f t="shared" si="48"/>
        <v>0</v>
      </c>
      <c r="S608">
        <f t="shared" si="49"/>
        <v>0</v>
      </c>
      <c r="T608">
        <f t="shared" si="50"/>
        <v>0</v>
      </c>
      <c r="U608">
        <f t="shared" si="51"/>
        <v>0</v>
      </c>
      <c r="V608">
        <f t="shared" si="52"/>
        <v>0</v>
      </c>
      <c r="W608">
        <v>620000</v>
      </c>
    </row>
    <row r="609" spans="1:23" x14ac:dyDescent="0.35">
      <c r="A609" t="s">
        <v>4</v>
      </c>
      <c r="B609" s="45" t="s">
        <v>1345</v>
      </c>
      <c r="C609" t="s">
        <v>5</v>
      </c>
      <c r="D609" t="s">
        <v>7</v>
      </c>
      <c r="E609" t="s">
        <v>26</v>
      </c>
      <c r="O609" s="45" t="s">
        <v>1345</v>
      </c>
      <c r="P609" t="s">
        <v>26</v>
      </c>
      <c r="R609">
        <f t="shared" si="48"/>
        <v>0</v>
      </c>
      <c r="S609">
        <f t="shared" si="49"/>
        <v>0</v>
      </c>
      <c r="T609">
        <f t="shared" si="50"/>
        <v>0</v>
      </c>
      <c r="U609">
        <f t="shared" si="51"/>
        <v>0</v>
      </c>
      <c r="V609">
        <f t="shared" si="52"/>
        <v>0</v>
      </c>
      <c r="W609">
        <v>620000</v>
      </c>
    </row>
    <row r="610" spans="1:23" x14ac:dyDescent="0.35">
      <c r="A610" t="s">
        <v>4</v>
      </c>
      <c r="B610" s="45" t="s">
        <v>1345</v>
      </c>
      <c r="C610" t="s">
        <v>5</v>
      </c>
      <c r="D610" t="s">
        <v>7</v>
      </c>
      <c r="E610" t="s">
        <v>25</v>
      </c>
      <c r="O610" s="45" t="s">
        <v>1345</v>
      </c>
      <c r="P610" t="s">
        <v>25</v>
      </c>
      <c r="R610">
        <f t="shared" si="48"/>
        <v>0</v>
      </c>
      <c r="S610">
        <f t="shared" si="49"/>
        <v>0</v>
      </c>
      <c r="T610">
        <f t="shared" si="50"/>
        <v>0</v>
      </c>
      <c r="U610">
        <f t="shared" si="51"/>
        <v>0</v>
      </c>
      <c r="V610">
        <f t="shared" si="52"/>
        <v>0</v>
      </c>
      <c r="W610">
        <v>620000</v>
      </c>
    </row>
    <row r="611" spans="1:23" x14ac:dyDescent="0.35">
      <c r="A611" t="s">
        <v>4</v>
      </c>
      <c r="B611" s="45" t="s">
        <v>1345</v>
      </c>
      <c r="C611" t="s">
        <v>5</v>
      </c>
      <c r="D611" t="s">
        <v>7</v>
      </c>
      <c r="E611" t="s">
        <v>29</v>
      </c>
      <c r="O611" s="45" t="s">
        <v>1345</v>
      </c>
      <c r="P611" t="s">
        <v>29</v>
      </c>
      <c r="R611">
        <f t="shared" si="48"/>
        <v>0</v>
      </c>
      <c r="S611">
        <f t="shared" si="49"/>
        <v>0</v>
      </c>
      <c r="T611">
        <f t="shared" si="50"/>
        <v>0</v>
      </c>
      <c r="U611">
        <f t="shared" si="51"/>
        <v>0</v>
      </c>
      <c r="V611">
        <f t="shared" si="52"/>
        <v>0</v>
      </c>
      <c r="W611">
        <v>620000</v>
      </c>
    </row>
    <row r="612" spans="1:23" x14ac:dyDescent="0.35">
      <c r="A612" t="s">
        <v>4</v>
      </c>
      <c r="B612" s="45" t="s">
        <v>1312</v>
      </c>
      <c r="C612" t="s">
        <v>5</v>
      </c>
      <c r="D612" t="s">
        <v>6</v>
      </c>
      <c r="E612" t="s">
        <v>19</v>
      </c>
      <c r="F612" t="s">
        <v>17</v>
      </c>
      <c r="G612" t="s">
        <v>879</v>
      </c>
      <c r="H612" t="s">
        <v>17</v>
      </c>
      <c r="I612" t="s">
        <v>17</v>
      </c>
      <c r="J612" t="s">
        <v>31</v>
      </c>
      <c r="K612" t="s">
        <v>31</v>
      </c>
      <c r="L612" t="s">
        <v>17</v>
      </c>
      <c r="O612" s="45" t="s">
        <v>1312</v>
      </c>
      <c r="P612" t="s">
        <v>19</v>
      </c>
      <c r="Q612" s="4">
        <v>0</v>
      </c>
      <c r="R612">
        <f t="shared" si="48"/>
        <v>0</v>
      </c>
      <c r="S612">
        <f t="shared" si="49"/>
        <v>0</v>
      </c>
      <c r="T612">
        <f t="shared" si="50"/>
        <v>100</v>
      </c>
      <c r="U612">
        <f t="shared" si="51"/>
        <v>100</v>
      </c>
      <c r="V612">
        <f t="shared" si="52"/>
        <v>0</v>
      </c>
      <c r="W612">
        <v>620000</v>
      </c>
    </row>
    <row r="613" spans="1:23" x14ac:dyDescent="0.35">
      <c r="A613" t="s">
        <v>4</v>
      </c>
      <c r="B613" s="45" t="s">
        <v>1312</v>
      </c>
      <c r="C613" t="s">
        <v>5</v>
      </c>
      <c r="D613" t="s">
        <v>6</v>
      </c>
      <c r="E613" t="s">
        <v>39</v>
      </c>
      <c r="F613" t="s">
        <v>17</v>
      </c>
      <c r="G613" t="s">
        <v>880</v>
      </c>
      <c r="H613" t="s">
        <v>17</v>
      </c>
      <c r="I613" t="s">
        <v>17</v>
      </c>
      <c r="J613" t="s">
        <v>31</v>
      </c>
      <c r="K613" t="s">
        <v>31</v>
      </c>
      <c r="L613" t="s">
        <v>17</v>
      </c>
      <c r="O613" s="45" t="s">
        <v>1312</v>
      </c>
      <c r="P613" t="s">
        <v>39</v>
      </c>
      <c r="Q613" s="4">
        <v>0</v>
      </c>
      <c r="R613">
        <f t="shared" si="48"/>
        <v>0</v>
      </c>
      <c r="S613">
        <f t="shared" si="49"/>
        <v>0</v>
      </c>
      <c r="T613">
        <f t="shared" si="50"/>
        <v>100</v>
      </c>
      <c r="U613">
        <f t="shared" si="51"/>
        <v>100</v>
      </c>
      <c r="V613">
        <f t="shared" si="52"/>
        <v>0</v>
      </c>
      <c r="W613">
        <v>620000</v>
      </c>
    </row>
    <row r="614" spans="1:23" x14ac:dyDescent="0.35">
      <c r="A614" t="s">
        <v>4</v>
      </c>
      <c r="B614" s="45" t="s">
        <v>1312</v>
      </c>
      <c r="C614" t="s">
        <v>5</v>
      </c>
      <c r="D614" t="s">
        <v>6</v>
      </c>
      <c r="E614" t="s">
        <v>37</v>
      </c>
      <c r="F614" t="s">
        <v>17</v>
      </c>
      <c r="G614" t="s">
        <v>881</v>
      </c>
      <c r="H614" t="s">
        <v>17</v>
      </c>
      <c r="I614" t="s">
        <v>17</v>
      </c>
      <c r="J614" t="s">
        <v>31</v>
      </c>
      <c r="K614" t="s">
        <v>31</v>
      </c>
      <c r="L614" t="s">
        <v>17</v>
      </c>
      <c r="O614" s="45" t="s">
        <v>1312</v>
      </c>
      <c r="P614" t="s">
        <v>37</v>
      </c>
      <c r="Q614" s="4">
        <v>0</v>
      </c>
      <c r="R614">
        <f t="shared" si="48"/>
        <v>0</v>
      </c>
      <c r="S614">
        <f t="shared" si="49"/>
        <v>0</v>
      </c>
      <c r="T614">
        <f t="shared" si="50"/>
        <v>100</v>
      </c>
      <c r="U614">
        <f t="shared" si="51"/>
        <v>100</v>
      </c>
      <c r="V614">
        <f t="shared" si="52"/>
        <v>0</v>
      </c>
      <c r="W614">
        <v>620000</v>
      </c>
    </row>
    <row r="615" spans="1:23" x14ac:dyDescent="0.35">
      <c r="A615" t="s">
        <v>4</v>
      </c>
      <c r="B615" s="45" t="s">
        <v>1312</v>
      </c>
      <c r="C615" t="s">
        <v>5</v>
      </c>
      <c r="D615" t="s">
        <v>6</v>
      </c>
      <c r="E615" t="s">
        <v>42</v>
      </c>
      <c r="F615" t="s">
        <v>17</v>
      </c>
      <c r="G615" t="s">
        <v>882</v>
      </c>
      <c r="H615" t="s">
        <v>17</v>
      </c>
      <c r="I615" t="s">
        <v>17</v>
      </c>
      <c r="J615" t="s">
        <v>31</v>
      </c>
      <c r="K615" t="s">
        <v>31</v>
      </c>
      <c r="L615" t="s">
        <v>17</v>
      </c>
      <c r="O615" s="45" t="s">
        <v>1312</v>
      </c>
      <c r="P615" t="s">
        <v>42</v>
      </c>
      <c r="Q615" s="4">
        <v>0</v>
      </c>
      <c r="R615">
        <f t="shared" si="48"/>
        <v>0</v>
      </c>
      <c r="S615">
        <f t="shared" si="49"/>
        <v>0</v>
      </c>
      <c r="T615">
        <f t="shared" si="50"/>
        <v>100</v>
      </c>
      <c r="U615">
        <f t="shared" si="51"/>
        <v>100</v>
      </c>
      <c r="V615">
        <f t="shared" si="52"/>
        <v>0</v>
      </c>
      <c r="W615">
        <v>620000</v>
      </c>
    </row>
    <row r="616" spans="1:23" x14ac:dyDescent="0.35">
      <c r="A616" t="s">
        <v>4</v>
      </c>
      <c r="B616" s="45" t="s">
        <v>1312</v>
      </c>
      <c r="C616" t="s">
        <v>5</v>
      </c>
      <c r="D616" t="s">
        <v>6</v>
      </c>
      <c r="E616" t="s">
        <v>43</v>
      </c>
      <c r="F616" t="s">
        <v>17</v>
      </c>
      <c r="G616" t="s">
        <v>883</v>
      </c>
      <c r="H616" t="s">
        <v>17</v>
      </c>
      <c r="I616" t="s">
        <v>17</v>
      </c>
      <c r="J616" t="s">
        <v>31</v>
      </c>
      <c r="K616" t="s">
        <v>31</v>
      </c>
      <c r="L616" t="s">
        <v>17</v>
      </c>
      <c r="O616" s="45" t="s">
        <v>1312</v>
      </c>
      <c r="P616" t="s">
        <v>43</v>
      </c>
      <c r="Q616" s="4">
        <v>0</v>
      </c>
      <c r="R616">
        <f t="shared" si="48"/>
        <v>0</v>
      </c>
      <c r="S616">
        <f t="shared" si="49"/>
        <v>0</v>
      </c>
      <c r="T616">
        <f t="shared" si="50"/>
        <v>100</v>
      </c>
      <c r="U616">
        <f t="shared" si="51"/>
        <v>100</v>
      </c>
      <c r="V616">
        <f t="shared" si="52"/>
        <v>0</v>
      </c>
      <c r="W616">
        <v>620000</v>
      </c>
    </row>
    <row r="617" spans="1:23" x14ac:dyDescent="0.35">
      <c r="A617" t="s">
        <v>4</v>
      </c>
      <c r="B617" s="45" t="s">
        <v>1312</v>
      </c>
      <c r="C617" t="s">
        <v>5</v>
      </c>
      <c r="D617" t="s">
        <v>6</v>
      </c>
      <c r="E617" t="s">
        <v>44</v>
      </c>
      <c r="F617" t="s">
        <v>17</v>
      </c>
      <c r="G617" t="s">
        <v>884</v>
      </c>
      <c r="H617" t="s">
        <v>17</v>
      </c>
      <c r="I617" t="s">
        <v>17</v>
      </c>
      <c r="J617" t="s">
        <v>31</v>
      </c>
      <c r="K617" t="s">
        <v>31</v>
      </c>
      <c r="L617" t="s">
        <v>17</v>
      </c>
      <c r="O617" s="45" t="s">
        <v>1312</v>
      </c>
      <c r="P617" t="s">
        <v>44</v>
      </c>
      <c r="Q617" s="4">
        <v>0</v>
      </c>
      <c r="R617">
        <f t="shared" si="48"/>
        <v>0</v>
      </c>
      <c r="S617">
        <f t="shared" si="49"/>
        <v>0</v>
      </c>
      <c r="T617">
        <f t="shared" si="50"/>
        <v>100</v>
      </c>
      <c r="U617">
        <f t="shared" si="51"/>
        <v>100</v>
      </c>
      <c r="V617">
        <f t="shared" si="52"/>
        <v>0</v>
      </c>
      <c r="W617">
        <v>620000</v>
      </c>
    </row>
    <row r="618" spans="1:23" x14ac:dyDescent="0.35">
      <c r="A618" t="s">
        <v>4</v>
      </c>
      <c r="B618" s="45" t="s">
        <v>1312</v>
      </c>
      <c r="C618" t="s">
        <v>5</v>
      </c>
      <c r="D618" t="s">
        <v>6</v>
      </c>
      <c r="E618" t="s">
        <v>40</v>
      </c>
      <c r="F618" t="s">
        <v>885</v>
      </c>
      <c r="G618" t="s">
        <v>886</v>
      </c>
      <c r="H618" t="s">
        <v>17</v>
      </c>
      <c r="I618" t="s">
        <v>17</v>
      </c>
      <c r="J618" t="s">
        <v>31</v>
      </c>
      <c r="K618" t="s">
        <v>31</v>
      </c>
      <c r="L618" t="s">
        <v>17</v>
      </c>
      <c r="O618" s="45" t="s">
        <v>1312</v>
      </c>
      <c r="P618" t="s">
        <v>40</v>
      </c>
      <c r="Q618" s="4">
        <v>27323</v>
      </c>
      <c r="R618">
        <f t="shared" si="48"/>
        <v>0</v>
      </c>
      <c r="S618">
        <f t="shared" si="49"/>
        <v>0</v>
      </c>
      <c r="T618">
        <f t="shared" si="50"/>
        <v>100</v>
      </c>
      <c r="U618">
        <f t="shared" si="51"/>
        <v>100</v>
      </c>
      <c r="V618">
        <f t="shared" si="52"/>
        <v>0</v>
      </c>
      <c r="W618">
        <v>620000</v>
      </c>
    </row>
    <row r="619" spans="1:23" x14ac:dyDescent="0.35">
      <c r="A619" t="s">
        <v>4</v>
      </c>
      <c r="B619" s="45" t="s">
        <v>1312</v>
      </c>
      <c r="C619" t="s">
        <v>5</v>
      </c>
      <c r="D619" t="s">
        <v>6</v>
      </c>
      <c r="E619" t="s">
        <v>21</v>
      </c>
      <c r="F619" t="s">
        <v>887</v>
      </c>
      <c r="G619" t="s">
        <v>888</v>
      </c>
      <c r="H619" t="s">
        <v>17</v>
      </c>
      <c r="I619" t="s">
        <v>17</v>
      </c>
      <c r="J619" t="s">
        <v>31</v>
      </c>
      <c r="K619" t="s">
        <v>31</v>
      </c>
      <c r="L619" t="s">
        <v>17</v>
      </c>
      <c r="O619" s="45" t="s">
        <v>1312</v>
      </c>
      <c r="P619" t="s">
        <v>21</v>
      </c>
      <c r="Q619" s="4">
        <v>24083</v>
      </c>
      <c r="R619">
        <f t="shared" si="48"/>
        <v>0</v>
      </c>
      <c r="S619">
        <f t="shared" si="49"/>
        <v>0</v>
      </c>
      <c r="T619">
        <f t="shared" si="50"/>
        <v>100</v>
      </c>
      <c r="U619">
        <f t="shared" si="51"/>
        <v>100</v>
      </c>
      <c r="V619">
        <f t="shared" si="52"/>
        <v>0</v>
      </c>
      <c r="W619">
        <v>620000</v>
      </c>
    </row>
    <row r="620" spans="1:23" x14ac:dyDescent="0.35">
      <c r="A620" t="s">
        <v>4</v>
      </c>
      <c r="B620" s="45" t="s">
        <v>1312</v>
      </c>
      <c r="C620" t="s">
        <v>5</v>
      </c>
      <c r="D620" t="s">
        <v>6</v>
      </c>
      <c r="E620" t="s">
        <v>24</v>
      </c>
      <c r="F620" t="s">
        <v>889</v>
      </c>
      <c r="G620" t="s">
        <v>890</v>
      </c>
      <c r="H620" t="s">
        <v>17</v>
      </c>
      <c r="I620" t="s">
        <v>17</v>
      </c>
      <c r="J620" t="s">
        <v>31</v>
      </c>
      <c r="K620" t="s">
        <v>31</v>
      </c>
      <c r="L620" t="s">
        <v>17</v>
      </c>
      <c r="O620" s="45" t="s">
        <v>1312</v>
      </c>
      <c r="P620" t="s">
        <v>24</v>
      </c>
      <c r="Q620" s="4">
        <v>840</v>
      </c>
      <c r="R620">
        <f t="shared" si="48"/>
        <v>0</v>
      </c>
      <c r="S620">
        <f t="shared" si="49"/>
        <v>0</v>
      </c>
      <c r="T620">
        <f t="shared" si="50"/>
        <v>100</v>
      </c>
      <c r="U620">
        <f t="shared" si="51"/>
        <v>100</v>
      </c>
      <c r="V620">
        <f t="shared" si="52"/>
        <v>0</v>
      </c>
      <c r="W620">
        <v>620000</v>
      </c>
    </row>
    <row r="621" spans="1:23" x14ac:dyDescent="0.35">
      <c r="A621" t="s">
        <v>4</v>
      </c>
      <c r="B621" s="45" t="s">
        <v>1312</v>
      </c>
      <c r="C621" t="s">
        <v>5</v>
      </c>
      <c r="D621" t="s">
        <v>6</v>
      </c>
      <c r="E621" t="s">
        <v>20</v>
      </c>
      <c r="F621" t="s">
        <v>891</v>
      </c>
      <c r="G621" t="s">
        <v>892</v>
      </c>
      <c r="H621" t="s">
        <v>17</v>
      </c>
      <c r="I621" t="s">
        <v>17</v>
      </c>
      <c r="J621" t="s">
        <v>31</v>
      </c>
      <c r="K621" t="s">
        <v>31</v>
      </c>
      <c r="L621" t="s">
        <v>17</v>
      </c>
      <c r="O621" s="45" t="s">
        <v>1312</v>
      </c>
      <c r="P621" t="s">
        <v>20</v>
      </c>
      <c r="Q621" s="4">
        <v>56260</v>
      </c>
      <c r="R621">
        <f t="shared" si="48"/>
        <v>0</v>
      </c>
      <c r="S621">
        <f t="shared" si="49"/>
        <v>0</v>
      </c>
      <c r="T621">
        <f t="shared" si="50"/>
        <v>100</v>
      </c>
      <c r="U621">
        <f t="shared" si="51"/>
        <v>100</v>
      </c>
      <c r="V621">
        <f t="shared" si="52"/>
        <v>0</v>
      </c>
      <c r="W621">
        <v>620000</v>
      </c>
    </row>
    <row r="622" spans="1:23" x14ac:dyDescent="0.35">
      <c r="A622" t="s">
        <v>4</v>
      </c>
      <c r="B622" s="45" t="s">
        <v>1312</v>
      </c>
      <c r="C622" t="s">
        <v>5</v>
      </c>
      <c r="D622" t="s">
        <v>6</v>
      </c>
      <c r="E622" t="s">
        <v>18</v>
      </c>
      <c r="F622" t="s">
        <v>893</v>
      </c>
      <c r="G622" t="s">
        <v>894</v>
      </c>
      <c r="H622" t="s">
        <v>17</v>
      </c>
      <c r="I622" t="s">
        <v>17</v>
      </c>
      <c r="J622" t="s">
        <v>31</v>
      </c>
      <c r="K622" t="s">
        <v>31</v>
      </c>
      <c r="L622" t="s">
        <v>17</v>
      </c>
      <c r="O622" s="45" t="s">
        <v>1312</v>
      </c>
      <c r="P622" t="s">
        <v>18</v>
      </c>
      <c r="Q622" s="4">
        <v>7959</v>
      </c>
      <c r="R622">
        <f t="shared" si="48"/>
        <v>0</v>
      </c>
      <c r="S622">
        <f t="shared" si="49"/>
        <v>0</v>
      </c>
      <c r="T622">
        <f t="shared" si="50"/>
        <v>100</v>
      </c>
      <c r="U622">
        <f t="shared" si="51"/>
        <v>100</v>
      </c>
      <c r="V622">
        <f t="shared" si="52"/>
        <v>0</v>
      </c>
      <c r="W622">
        <v>620000</v>
      </c>
    </row>
    <row r="623" spans="1:23" x14ac:dyDescent="0.35">
      <c r="A623" t="s">
        <v>4</v>
      </c>
      <c r="B623" s="45" t="s">
        <v>1312</v>
      </c>
      <c r="C623" t="s">
        <v>5</v>
      </c>
      <c r="D623" t="s">
        <v>6</v>
      </c>
      <c r="E623" t="s">
        <v>22</v>
      </c>
      <c r="F623" t="s">
        <v>895</v>
      </c>
      <c r="G623" t="s">
        <v>896</v>
      </c>
      <c r="H623" t="s">
        <v>17</v>
      </c>
      <c r="I623" t="s">
        <v>17</v>
      </c>
      <c r="J623" t="s">
        <v>31</v>
      </c>
      <c r="K623" t="s">
        <v>31</v>
      </c>
      <c r="L623" t="s">
        <v>17</v>
      </c>
      <c r="O623" s="45" t="s">
        <v>1312</v>
      </c>
      <c r="P623" t="s">
        <v>22</v>
      </c>
      <c r="Q623" s="4">
        <v>49087</v>
      </c>
      <c r="R623">
        <f t="shared" si="48"/>
        <v>0</v>
      </c>
      <c r="S623">
        <f t="shared" si="49"/>
        <v>0</v>
      </c>
      <c r="T623">
        <f t="shared" si="50"/>
        <v>100</v>
      </c>
      <c r="U623">
        <f t="shared" si="51"/>
        <v>100</v>
      </c>
      <c r="V623">
        <f t="shared" si="52"/>
        <v>0</v>
      </c>
      <c r="W623">
        <v>620000</v>
      </c>
    </row>
    <row r="624" spans="1:23" x14ac:dyDescent="0.35">
      <c r="A624" t="s">
        <v>4</v>
      </c>
      <c r="B624" s="45" t="s">
        <v>1312</v>
      </c>
      <c r="C624" t="s">
        <v>5</v>
      </c>
      <c r="D624" t="s">
        <v>6</v>
      </c>
      <c r="E624" t="s">
        <v>23</v>
      </c>
      <c r="F624" t="s">
        <v>897</v>
      </c>
      <c r="G624" t="s">
        <v>898</v>
      </c>
      <c r="H624" t="s">
        <v>17</v>
      </c>
      <c r="I624" t="s">
        <v>17</v>
      </c>
      <c r="J624" t="s">
        <v>31</v>
      </c>
      <c r="K624" t="s">
        <v>31</v>
      </c>
      <c r="L624" t="s">
        <v>17</v>
      </c>
      <c r="O624" s="45" t="s">
        <v>1312</v>
      </c>
      <c r="P624" t="s">
        <v>23</v>
      </c>
      <c r="Q624" s="4">
        <v>36193</v>
      </c>
      <c r="R624">
        <f t="shared" si="48"/>
        <v>0</v>
      </c>
      <c r="S624">
        <f t="shared" si="49"/>
        <v>0</v>
      </c>
      <c r="T624">
        <f t="shared" si="50"/>
        <v>100</v>
      </c>
      <c r="U624">
        <f t="shared" si="51"/>
        <v>100</v>
      </c>
      <c r="V624">
        <f t="shared" si="52"/>
        <v>0</v>
      </c>
      <c r="W624">
        <v>620000</v>
      </c>
    </row>
    <row r="625" spans="1:23" x14ac:dyDescent="0.35">
      <c r="A625" t="s">
        <v>4</v>
      </c>
      <c r="B625" s="45" t="s">
        <v>1312</v>
      </c>
      <c r="C625" t="s">
        <v>5</v>
      </c>
      <c r="D625" t="s">
        <v>6</v>
      </c>
      <c r="E625" t="s">
        <v>26</v>
      </c>
      <c r="F625" t="s">
        <v>899</v>
      </c>
      <c r="G625" t="s">
        <v>900</v>
      </c>
      <c r="H625" t="s">
        <v>17</v>
      </c>
      <c r="I625" t="s">
        <v>17</v>
      </c>
      <c r="J625" t="s">
        <v>31</v>
      </c>
      <c r="K625" t="s">
        <v>31</v>
      </c>
      <c r="L625" t="s">
        <v>17</v>
      </c>
      <c r="O625" s="45" t="s">
        <v>1312</v>
      </c>
      <c r="P625" t="s">
        <v>26</v>
      </c>
      <c r="Q625" s="4">
        <v>27578</v>
      </c>
      <c r="R625">
        <f t="shared" si="48"/>
        <v>0</v>
      </c>
      <c r="S625">
        <f t="shared" si="49"/>
        <v>0</v>
      </c>
      <c r="T625">
        <f t="shared" si="50"/>
        <v>100</v>
      </c>
      <c r="U625">
        <f t="shared" si="51"/>
        <v>100</v>
      </c>
      <c r="V625">
        <f t="shared" si="52"/>
        <v>0</v>
      </c>
      <c r="W625">
        <v>620000</v>
      </c>
    </row>
    <row r="626" spans="1:23" x14ac:dyDescent="0.35">
      <c r="A626" t="s">
        <v>4</v>
      </c>
      <c r="B626" s="45" t="s">
        <v>1312</v>
      </c>
      <c r="C626" t="s">
        <v>5</v>
      </c>
      <c r="D626" t="s">
        <v>6</v>
      </c>
      <c r="E626" t="s">
        <v>25</v>
      </c>
      <c r="F626" t="s">
        <v>901</v>
      </c>
      <c r="G626" t="s">
        <v>902</v>
      </c>
      <c r="H626" t="s">
        <v>17</v>
      </c>
      <c r="I626" t="s">
        <v>17</v>
      </c>
      <c r="J626" t="s">
        <v>31</v>
      </c>
      <c r="K626" t="s">
        <v>31</v>
      </c>
      <c r="L626" t="s">
        <v>17</v>
      </c>
      <c r="O626" s="45" t="s">
        <v>1312</v>
      </c>
      <c r="P626" t="s">
        <v>25</v>
      </c>
      <c r="Q626" s="4">
        <v>41492</v>
      </c>
      <c r="R626">
        <f t="shared" si="48"/>
        <v>0</v>
      </c>
      <c r="S626">
        <f t="shared" si="49"/>
        <v>0</v>
      </c>
      <c r="T626">
        <f t="shared" si="50"/>
        <v>100</v>
      </c>
      <c r="U626">
        <f t="shared" si="51"/>
        <v>100</v>
      </c>
      <c r="V626">
        <f t="shared" si="52"/>
        <v>0</v>
      </c>
      <c r="W626">
        <v>620000</v>
      </c>
    </row>
    <row r="627" spans="1:23" x14ac:dyDescent="0.35">
      <c r="A627" t="s">
        <v>4</v>
      </c>
      <c r="B627" s="45" t="s">
        <v>1312</v>
      </c>
      <c r="C627" t="s">
        <v>5</v>
      </c>
      <c r="D627" t="s">
        <v>6</v>
      </c>
      <c r="E627" t="s">
        <v>29</v>
      </c>
      <c r="F627" t="s">
        <v>903</v>
      </c>
      <c r="G627" t="s">
        <v>904</v>
      </c>
      <c r="H627" t="s">
        <v>17</v>
      </c>
      <c r="I627" t="s">
        <v>17</v>
      </c>
      <c r="J627" t="s">
        <v>31</v>
      </c>
      <c r="K627" t="s">
        <v>31</v>
      </c>
      <c r="L627" t="s">
        <v>17</v>
      </c>
      <c r="O627" s="45" t="s">
        <v>1312</v>
      </c>
      <c r="P627" t="s">
        <v>29</v>
      </c>
      <c r="Q627" s="4">
        <v>39958</v>
      </c>
      <c r="R627">
        <f t="shared" si="48"/>
        <v>0</v>
      </c>
      <c r="S627">
        <f t="shared" si="49"/>
        <v>0</v>
      </c>
      <c r="T627">
        <f t="shared" si="50"/>
        <v>100</v>
      </c>
      <c r="U627">
        <f t="shared" si="51"/>
        <v>100</v>
      </c>
      <c r="V627">
        <f t="shared" si="52"/>
        <v>0</v>
      </c>
      <c r="W627">
        <v>620000</v>
      </c>
    </row>
    <row r="628" spans="1:23" x14ac:dyDescent="0.35">
      <c r="A628" t="s">
        <v>4</v>
      </c>
      <c r="B628" s="45" t="s">
        <v>1313</v>
      </c>
      <c r="C628" t="s">
        <v>5</v>
      </c>
      <c r="D628" t="s">
        <v>6</v>
      </c>
      <c r="E628" t="s">
        <v>19</v>
      </c>
      <c r="O628" s="45" t="s">
        <v>1313</v>
      </c>
      <c r="P628" t="s">
        <v>19</v>
      </c>
      <c r="R628">
        <f t="shared" si="48"/>
        <v>0</v>
      </c>
      <c r="S628">
        <f t="shared" si="49"/>
        <v>0</v>
      </c>
      <c r="T628">
        <f t="shared" si="50"/>
        <v>0</v>
      </c>
      <c r="U628">
        <f t="shared" si="51"/>
        <v>0</v>
      </c>
      <c r="V628">
        <f t="shared" si="52"/>
        <v>0</v>
      </c>
      <c r="W628">
        <v>620000</v>
      </c>
    </row>
    <row r="629" spans="1:23" x14ac:dyDescent="0.35">
      <c r="A629" t="s">
        <v>4</v>
      </c>
      <c r="B629" s="45" t="s">
        <v>1313</v>
      </c>
      <c r="C629" t="s">
        <v>5</v>
      </c>
      <c r="D629" t="s">
        <v>6</v>
      </c>
      <c r="E629" t="s">
        <v>39</v>
      </c>
      <c r="O629" s="45" t="s">
        <v>1313</v>
      </c>
      <c r="P629" t="s">
        <v>39</v>
      </c>
      <c r="R629">
        <f t="shared" si="48"/>
        <v>0</v>
      </c>
      <c r="S629">
        <f t="shared" si="49"/>
        <v>0</v>
      </c>
      <c r="T629">
        <f t="shared" si="50"/>
        <v>0</v>
      </c>
      <c r="U629">
        <f t="shared" si="51"/>
        <v>0</v>
      </c>
      <c r="V629">
        <f t="shared" si="52"/>
        <v>0</v>
      </c>
      <c r="W629">
        <v>620000</v>
      </c>
    </row>
    <row r="630" spans="1:23" x14ac:dyDescent="0.35">
      <c r="A630" t="s">
        <v>4</v>
      </c>
      <c r="B630" s="45" t="s">
        <v>1313</v>
      </c>
      <c r="C630" t="s">
        <v>5</v>
      </c>
      <c r="D630" t="s">
        <v>6</v>
      </c>
      <c r="E630" t="s">
        <v>37</v>
      </c>
      <c r="O630" s="45" t="s">
        <v>1313</v>
      </c>
      <c r="P630" t="s">
        <v>37</v>
      </c>
      <c r="R630">
        <f t="shared" si="48"/>
        <v>0</v>
      </c>
      <c r="S630">
        <f t="shared" si="49"/>
        <v>0</v>
      </c>
      <c r="T630">
        <f t="shared" si="50"/>
        <v>0</v>
      </c>
      <c r="U630">
        <f t="shared" si="51"/>
        <v>0</v>
      </c>
      <c r="V630">
        <f t="shared" si="52"/>
        <v>0</v>
      </c>
      <c r="W630">
        <v>620000</v>
      </c>
    </row>
    <row r="631" spans="1:23" x14ac:dyDescent="0.35">
      <c r="A631" t="s">
        <v>4</v>
      </c>
      <c r="B631" s="45" t="s">
        <v>1313</v>
      </c>
      <c r="C631" t="s">
        <v>5</v>
      </c>
      <c r="D631" t="s">
        <v>6</v>
      </c>
      <c r="E631" t="s">
        <v>42</v>
      </c>
      <c r="O631" s="45" t="s">
        <v>1313</v>
      </c>
      <c r="P631" t="s">
        <v>42</v>
      </c>
      <c r="R631">
        <f t="shared" si="48"/>
        <v>0</v>
      </c>
      <c r="S631">
        <f t="shared" si="49"/>
        <v>0</v>
      </c>
      <c r="T631">
        <f t="shared" si="50"/>
        <v>0</v>
      </c>
      <c r="U631">
        <f t="shared" si="51"/>
        <v>0</v>
      </c>
      <c r="V631">
        <f t="shared" si="52"/>
        <v>0</v>
      </c>
      <c r="W631">
        <v>620000</v>
      </c>
    </row>
    <row r="632" spans="1:23" x14ac:dyDescent="0.35">
      <c r="A632" t="s">
        <v>4</v>
      </c>
      <c r="B632" s="45" t="s">
        <v>1313</v>
      </c>
      <c r="C632" t="s">
        <v>5</v>
      </c>
      <c r="D632" t="s">
        <v>6</v>
      </c>
      <c r="E632" t="s">
        <v>43</v>
      </c>
      <c r="O632" s="45" t="s">
        <v>1313</v>
      </c>
      <c r="P632" t="s">
        <v>43</v>
      </c>
      <c r="R632">
        <f t="shared" si="48"/>
        <v>0</v>
      </c>
      <c r="S632">
        <f t="shared" si="49"/>
        <v>0</v>
      </c>
      <c r="T632">
        <f t="shared" si="50"/>
        <v>0</v>
      </c>
      <c r="U632">
        <f t="shared" si="51"/>
        <v>0</v>
      </c>
      <c r="V632">
        <f t="shared" si="52"/>
        <v>0</v>
      </c>
      <c r="W632">
        <v>620000</v>
      </c>
    </row>
    <row r="633" spans="1:23" x14ac:dyDescent="0.35">
      <c r="A633" t="s">
        <v>4</v>
      </c>
      <c r="B633" s="45" t="s">
        <v>1313</v>
      </c>
      <c r="C633" t="s">
        <v>5</v>
      </c>
      <c r="D633" t="s">
        <v>6</v>
      </c>
      <c r="E633" t="s">
        <v>44</v>
      </c>
      <c r="O633" s="45" t="s">
        <v>1313</v>
      </c>
      <c r="P633" t="s">
        <v>44</v>
      </c>
      <c r="R633">
        <f t="shared" si="48"/>
        <v>0</v>
      </c>
      <c r="S633">
        <f t="shared" si="49"/>
        <v>0</v>
      </c>
      <c r="T633">
        <f t="shared" si="50"/>
        <v>0</v>
      </c>
      <c r="U633">
        <f t="shared" si="51"/>
        <v>0</v>
      </c>
      <c r="V633">
        <f t="shared" si="52"/>
        <v>0</v>
      </c>
      <c r="W633">
        <v>620000</v>
      </c>
    </row>
    <row r="634" spans="1:23" x14ac:dyDescent="0.35">
      <c r="A634" t="s">
        <v>4</v>
      </c>
      <c r="B634" s="45" t="s">
        <v>1313</v>
      </c>
      <c r="C634" t="s">
        <v>5</v>
      </c>
      <c r="D634" t="s">
        <v>6</v>
      </c>
      <c r="E634" t="s">
        <v>40</v>
      </c>
      <c r="O634" s="45" t="s">
        <v>1313</v>
      </c>
      <c r="P634" t="s">
        <v>40</v>
      </c>
      <c r="R634">
        <f t="shared" si="48"/>
        <v>0</v>
      </c>
      <c r="S634">
        <f t="shared" si="49"/>
        <v>0</v>
      </c>
      <c r="T634">
        <f t="shared" si="50"/>
        <v>0</v>
      </c>
      <c r="U634">
        <f t="shared" si="51"/>
        <v>0</v>
      </c>
      <c r="V634">
        <f t="shared" si="52"/>
        <v>0</v>
      </c>
      <c r="W634">
        <v>620000</v>
      </c>
    </row>
    <row r="635" spans="1:23" x14ac:dyDescent="0.35">
      <c r="A635" t="s">
        <v>4</v>
      </c>
      <c r="B635" s="45" t="s">
        <v>1313</v>
      </c>
      <c r="C635" t="s">
        <v>5</v>
      </c>
      <c r="D635" t="s">
        <v>6</v>
      </c>
      <c r="E635" t="s">
        <v>21</v>
      </c>
      <c r="O635" s="45" t="s">
        <v>1313</v>
      </c>
      <c r="P635" t="s">
        <v>21</v>
      </c>
      <c r="R635">
        <f t="shared" si="48"/>
        <v>0</v>
      </c>
      <c r="S635">
        <f t="shared" si="49"/>
        <v>0</v>
      </c>
      <c r="T635">
        <f t="shared" si="50"/>
        <v>0</v>
      </c>
      <c r="U635">
        <f t="shared" si="51"/>
        <v>0</v>
      </c>
      <c r="V635">
        <f t="shared" si="52"/>
        <v>0</v>
      </c>
      <c r="W635">
        <v>620000</v>
      </c>
    </row>
    <row r="636" spans="1:23" x14ac:dyDescent="0.35">
      <c r="A636" t="s">
        <v>4</v>
      </c>
      <c r="B636" s="45" t="s">
        <v>1313</v>
      </c>
      <c r="C636" t="s">
        <v>5</v>
      </c>
      <c r="D636" t="s">
        <v>6</v>
      </c>
      <c r="E636" t="s">
        <v>24</v>
      </c>
      <c r="O636" s="45" t="s">
        <v>1313</v>
      </c>
      <c r="P636" t="s">
        <v>24</v>
      </c>
      <c r="R636">
        <f t="shared" si="48"/>
        <v>0</v>
      </c>
      <c r="S636">
        <f t="shared" si="49"/>
        <v>0</v>
      </c>
      <c r="T636">
        <f t="shared" si="50"/>
        <v>0</v>
      </c>
      <c r="U636">
        <f t="shared" si="51"/>
        <v>0</v>
      </c>
      <c r="V636">
        <f t="shared" si="52"/>
        <v>0</v>
      </c>
      <c r="W636">
        <v>620000</v>
      </c>
    </row>
    <row r="637" spans="1:23" x14ac:dyDescent="0.35">
      <c r="A637" t="s">
        <v>4</v>
      </c>
      <c r="B637" s="45" t="s">
        <v>1313</v>
      </c>
      <c r="C637" t="s">
        <v>5</v>
      </c>
      <c r="D637" t="s">
        <v>6</v>
      </c>
      <c r="E637" t="s">
        <v>20</v>
      </c>
      <c r="O637" s="45" t="s">
        <v>1313</v>
      </c>
      <c r="P637" t="s">
        <v>20</v>
      </c>
      <c r="R637">
        <f t="shared" si="48"/>
        <v>0</v>
      </c>
      <c r="S637">
        <f t="shared" si="49"/>
        <v>0</v>
      </c>
      <c r="T637">
        <f t="shared" si="50"/>
        <v>0</v>
      </c>
      <c r="U637">
        <f t="shared" si="51"/>
        <v>0</v>
      </c>
      <c r="V637">
        <f t="shared" si="52"/>
        <v>0</v>
      </c>
      <c r="W637">
        <v>620000</v>
      </c>
    </row>
    <row r="638" spans="1:23" x14ac:dyDescent="0.35">
      <c r="A638" t="s">
        <v>4</v>
      </c>
      <c r="B638" s="45" t="s">
        <v>1313</v>
      </c>
      <c r="C638" t="s">
        <v>5</v>
      </c>
      <c r="D638" t="s">
        <v>6</v>
      </c>
      <c r="E638" t="s">
        <v>18</v>
      </c>
      <c r="O638" s="45" t="s">
        <v>1313</v>
      </c>
      <c r="P638" t="s">
        <v>18</v>
      </c>
      <c r="R638">
        <f t="shared" si="48"/>
        <v>0</v>
      </c>
      <c r="S638">
        <f t="shared" si="49"/>
        <v>0</v>
      </c>
      <c r="T638">
        <f t="shared" si="50"/>
        <v>0</v>
      </c>
      <c r="U638">
        <f t="shared" si="51"/>
        <v>0</v>
      </c>
      <c r="V638">
        <f t="shared" si="52"/>
        <v>0</v>
      </c>
      <c r="W638">
        <v>620000</v>
      </c>
    </row>
    <row r="639" spans="1:23" x14ac:dyDescent="0.35">
      <c r="A639" t="s">
        <v>4</v>
      </c>
      <c r="B639" s="45" t="s">
        <v>1313</v>
      </c>
      <c r="C639" t="s">
        <v>5</v>
      </c>
      <c r="D639" t="s">
        <v>6</v>
      </c>
      <c r="E639" t="s">
        <v>22</v>
      </c>
      <c r="O639" s="45" t="s">
        <v>1313</v>
      </c>
      <c r="P639" t="s">
        <v>22</v>
      </c>
      <c r="R639">
        <f t="shared" si="48"/>
        <v>0</v>
      </c>
      <c r="S639">
        <f t="shared" si="49"/>
        <v>0</v>
      </c>
      <c r="T639">
        <f t="shared" si="50"/>
        <v>0</v>
      </c>
      <c r="U639">
        <f t="shared" si="51"/>
        <v>0</v>
      </c>
      <c r="V639">
        <f t="shared" si="52"/>
        <v>0</v>
      </c>
      <c r="W639">
        <v>620000</v>
      </c>
    </row>
    <row r="640" spans="1:23" x14ac:dyDescent="0.35">
      <c r="A640" t="s">
        <v>4</v>
      </c>
      <c r="B640" s="45" t="s">
        <v>1313</v>
      </c>
      <c r="C640" t="s">
        <v>5</v>
      </c>
      <c r="D640" t="s">
        <v>6</v>
      </c>
      <c r="E640" t="s">
        <v>23</v>
      </c>
      <c r="O640" s="45" t="s">
        <v>1313</v>
      </c>
      <c r="P640" t="s">
        <v>23</v>
      </c>
      <c r="R640">
        <f t="shared" si="48"/>
        <v>0</v>
      </c>
      <c r="S640">
        <f t="shared" si="49"/>
        <v>0</v>
      </c>
      <c r="T640">
        <f t="shared" si="50"/>
        <v>0</v>
      </c>
      <c r="U640">
        <f t="shared" si="51"/>
        <v>0</v>
      </c>
      <c r="V640">
        <f t="shared" si="52"/>
        <v>0</v>
      </c>
      <c r="W640">
        <v>620000</v>
      </c>
    </row>
    <row r="641" spans="1:23" x14ac:dyDescent="0.35">
      <c r="A641" t="s">
        <v>4</v>
      </c>
      <c r="B641" s="45" t="s">
        <v>1313</v>
      </c>
      <c r="C641" t="s">
        <v>5</v>
      </c>
      <c r="D641" t="s">
        <v>6</v>
      </c>
      <c r="E641" t="s">
        <v>26</v>
      </c>
      <c r="O641" s="45" t="s">
        <v>1313</v>
      </c>
      <c r="P641" t="s">
        <v>26</v>
      </c>
      <c r="R641">
        <f t="shared" si="48"/>
        <v>0</v>
      </c>
      <c r="S641">
        <f t="shared" si="49"/>
        <v>0</v>
      </c>
      <c r="T641">
        <f t="shared" si="50"/>
        <v>0</v>
      </c>
      <c r="U641">
        <f t="shared" si="51"/>
        <v>0</v>
      </c>
      <c r="V641">
        <f t="shared" si="52"/>
        <v>0</v>
      </c>
      <c r="W641">
        <v>620000</v>
      </c>
    </row>
    <row r="642" spans="1:23" x14ac:dyDescent="0.35">
      <c r="A642" t="s">
        <v>4</v>
      </c>
      <c r="B642" s="45" t="s">
        <v>1313</v>
      </c>
      <c r="C642" t="s">
        <v>5</v>
      </c>
      <c r="D642" t="s">
        <v>6</v>
      </c>
      <c r="E642" t="s">
        <v>25</v>
      </c>
      <c r="O642" s="45" t="s">
        <v>1313</v>
      </c>
      <c r="P642" t="s">
        <v>25</v>
      </c>
      <c r="R642">
        <f t="shared" si="48"/>
        <v>0</v>
      </c>
      <c r="S642">
        <f t="shared" si="49"/>
        <v>0</v>
      </c>
      <c r="T642">
        <f t="shared" si="50"/>
        <v>0</v>
      </c>
      <c r="U642">
        <f t="shared" si="51"/>
        <v>0</v>
      </c>
      <c r="V642">
        <f t="shared" si="52"/>
        <v>0</v>
      </c>
      <c r="W642">
        <v>620000</v>
      </c>
    </row>
    <row r="643" spans="1:23" x14ac:dyDescent="0.35">
      <c r="A643" t="s">
        <v>4</v>
      </c>
      <c r="B643" s="45" t="s">
        <v>1313</v>
      </c>
      <c r="C643" t="s">
        <v>5</v>
      </c>
      <c r="D643" t="s">
        <v>6</v>
      </c>
      <c r="E643" t="s">
        <v>29</v>
      </c>
      <c r="O643" s="45" t="s">
        <v>1313</v>
      </c>
      <c r="P643" t="s">
        <v>29</v>
      </c>
      <c r="R643">
        <f t="shared" si="48"/>
        <v>0</v>
      </c>
      <c r="S643">
        <f t="shared" si="49"/>
        <v>0</v>
      </c>
      <c r="T643">
        <f t="shared" si="50"/>
        <v>0</v>
      </c>
      <c r="U643">
        <f t="shared" si="51"/>
        <v>0</v>
      </c>
      <c r="V643">
        <f t="shared" si="52"/>
        <v>0</v>
      </c>
      <c r="W643">
        <v>620000</v>
      </c>
    </row>
    <row r="644" spans="1:23" x14ac:dyDescent="0.35">
      <c r="A644" t="s">
        <v>4</v>
      </c>
      <c r="B644" s="45" t="s">
        <v>1346</v>
      </c>
      <c r="C644" t="s">
        <v>5</v>
      </c>
      <c r="D644" t="s">
        <v>7</v>
      </c>
      <c r="E644" t="s">
        <v>19</v>
      </c>
      <c r="O644" s="45" t="s">
        <v>1346</v>
      </c>
      <c r="P644" t="s">
        <v>19</v>
      </c>
      <c r="R644">
        <f t="shared" si="48"/>
        <v>0</v>
      </c>
      <c r="S644">
        <f t="shared" si="49"/>
        <v>0</v>
      </c>
      <c r="T644">
        <f t="shared" si="50"/>
        <v>0</v>
      </c>
      <c r="U644">
        <f t="shared" si="51"/>
        <v>0</v>
      </c>
      <c r="V644">
        <f t="shared" si="52"/>
        <v>0</v>
      </c>
      <c r="W644">
        <v>620000</v>
      </c>
    </row>
    <row r="645" spans="1:23" x14ac:dyDescent="0.35">
      <c r="A645" t="s">
        <v>4</v>
      </c>
      <c r="B645" s="45" t="s">
        <v>1346</v>
      </c>
      <c r="C645" t="s">
        <v>5</v>
      </c>
      <c r="D645" t="s">
        <v>7</v>
      </c>
      <c r="E645" t="s">
        <v>39</v>
      </c>
      <c r="O645" s="45" t="s">
        <v>1346</v>
      </c>
      <c r="P645" t="s">
        <v>39</v>
      </c>
      <c r="R645">
        <f t="shared" ref="R645:R708" si="53">_xlfn.NUMBERVALUE(H645)</f>
        <v>0</v>
      </c>
      <c r="S645">
        <f t="shared" ref="S645:S708" si="54">_xlfn.NUMBERVALUE(I645)</f>
        <v>0</v>
      </c>
      <c r="T645">
        <f t="shared" ref="T645:T708" si="55">_xlfn.NUMBERVALUE(J645)</f>
        <v>0</v>
      </c>
      <c r="U645">
        <f t="shared" ref="U645:U708" si="56">_xlfn.NUMBERVALUE(K645)</f>
        <v>0</v>
      </c>
      <c r="V645">
        <f t="shared" ref="V645:V708" si="57">_xlfn.NUMBERVALUE(L645)</f>
        <v>0</v>
      </c>
      <c r="W645">
        <v>620000</v>
      </c>
    </row>
    <row r="646" spans="1:23" x14ac:dyDescent="0.35">
      <c r="A646" t="s">
        <v>4</v>
      </c>
      <c r="B646" s="45" t="s">
        <v>1346</v>
      </c>
      <c r="C646" t="s">
        <v>5</v>
      </c>
      <c r="D646" t="s">
        <v>7</v>
      </c>
      <c r="E646" t="s">
        <v>37</v>
      </c>
      <c r="O646" s="45" t="s">
        <v>1346</v>
      </c>
      <c r="P646" t="s">
        <v>37</v>
      </c>
      <c r="R646">
        <f t="shared" si="53"/>
        <v>0</v>
      </c>
      <c r="S646">
        <f t="shared" si="54"/>
        <v>0</v>
      </c>
      <c r="T646">
        <f t="shared" si="55"/>
        <v>0</v>
      </c>
      <c r="U646">
        <f t="shared" si="56"/>
        <v>0</v>
      </c>
      <c r="V646">
        <f t="shared" si="57"/>
        <v>0</v>
      </c>
      <c r="W646">
        <v>620000</v>
      </c>
    </row>
    <row r="647" spans="1:23" x14ac:dyDescent="0.35">
      <c r="A647" t="s">
        <v>4</v>
      </c>
      <c r="B647" s="45" t="s">
        <v>1346</v>
      </c>
      <c r="C647" t="s">
        <v>5</v>
      </c>
      <c r="D647" t="s">
        <v>7</v>
      </c>
      <c r="E647" t="s">
        <v>42</v>
      </c>
      <c r="O647" s="45" t="s">
        <v>1346</v>
      </c>
      <c r="P647" t="s">
        <v>42</v>
      </c>
      <c r="R647">
        <f t="shared" si="53"/>
        <v>0</v>
      </c>
      <c r="S647">
        <f t="shared" si="54"/>
        <v>0</v>
      </c>
      <c r="T647">
        <f t="shared" si="55"/>
        <v>0</v>
      </c>
      <c r="U647">
        <f t="shared" si="56"/>
        <v>0</v>
      </c>
      <c r="V647">
        <f t="shared" si="57"/>
        <v>0</v>
      </c>
      <c r="W647">
        <v>620000</v>
      </c>
    </row>
    <row r="648" spans="1:23" x14ac:dyDescent="0.35">
      <c r="A648" t="s">
        <v>4</v>
      </c>
      <c r="B648" s="45" t="s">
        <v>1346</v>
      </c>
      <c r="C648" t="s">
        <v>5</v>
      </c>
      <c r="D648" t="s">
        <v>7</v>
      </c>
      <c r="E648" t="s">
        <v>43</v>
      </c>
      <c r="O648" s="45" t="s">
        <v>1346</v>
      </c>
      <c r="P648" t="s">
        <v>43</v>
      </c>
      <c r="R648">
        <f t="shared" si="53"/>
        <v>0</v>
      </c>
      <c r="S648">
        <f t="shared" si="54"/>
        <v>0</v>
      </c>
      <c r="T648">
        <f t="shared" si="55"/>
        <v>0</v>
      </c>
      <c r="U648">
        <f t="shared" si="56"/>
        <v>0</v>
      </c>
      <c r="V648">
        <f t="shared" si="57"/>
        <v>0</v>
      </c>
      <c r="W648">
        <v>620000</v>
      </c>
    </row>
    <row r="649" spans="1:23" x14ac:dyDescent="0.35">
      <c r="A649" t="s">
        <v>4</v>
      </c>
      <c r="B649" s="45" t="s">
        <v>1346</v>
      </c>
      <c r="C649" t="s">
        <v>5</v>
      </c>
      <c r="D649" t="s">
        <v>7</v>
      </c>
      <c r="E649" t="s">
        <v>44</v>
      </c>
      <c r="O649" s="45" t="s">
        <v>1346</v>
      </c>
      <c r="P649" t="s">
        <v>44</v>
      </c>
      <c r="R649">
        <f t="shared" si="53"/>
        <v>0</v>
      </c>
      <c r="S649">
        <f t="shared" si="54"/>
        <v>0</v>
      </c>
      <c r="T649">
        <f t="shared" si="55"/>
        <v>0</v>
      </c>
      <c r="U649">
        <f t="shared" si="56"/>
        <v>0</v>
      </c>
      <c r="V649">
        <f t="shared" si="57"/>
        <v>0</v>
      </c>
      <c r="W649">
        <v>620000</v>
      </c>
    </row>
    <row r="650" spans="1:23" x14ac:dyDescent="0.35">
      <c r="A650" t="s">
        <v>4</v>
      </c>
      <c r="B650" s="45" t="s">
        <v>1346</v>
      </c>
      <c r="C650" t="s">
        <v>5</v>
      </c>
      <c r="D650" t="s">
        <v>7</v>
      </c>
      <c r="E650" t="s">
        <v>40</v>
      </c>
      <c r="O650" s="45" t="s">
        <v>1346</v>
      </c>
      <c r="P650" t="s">
        <v>40</v>
      </c>
      <c r="R650">
        <f t="shared" si="53"/>
        <v>0</v>
      </c>
      <c r="S650">
        <f t="shared" si="54"/>
        <v>0</v>
      </c>
      <c r="T650">
        <f t="shared" si="55"/>
        <v>0</v>
      </c>
      <c r="U650">
        <f t="shared" si="56"/>
        <v>0</v>
      </c>
      <c r="V650">
        <f t="shared" si="57"/>
        <v>0</v>
      </c>
      <c r="W650">
        <v>620000</v>
      </c>
    </row>
    <row r="651" spans="1:23" x14ac:dyDescent="0.35">
      <c r="A651" t="s">
        <v>4</v>
      </c>
      <c r="B651" s="45" t="s">
        <v>1346</v>
      </c>
      <c r="C651" t="s">
        <v>5</v>
      </c>
      <c r="D651" t="s">
        <v>7</v>
      </c>
      <c r="E651" t="s">
        <v>21</v>
      </c>
      <c r="O651" s="45" t="s">
        <v>1346</v>
      </c>
      <c r="P651" t="s">
        <v>21</v>
      </c>
      <c r="R651">
        <f t="shared" si="53"/>
        <v>0</v>
      </c>
      <c r="S651">
        <f t="shared" si="54"/>
        <v>0</v>
      </c>
      <c r="T651">
        <f t="shared" si="55"/>
        <v>0</v>
      </c>
      <c r="U651">
        <f t="shared" si="56"/>
        <v>0</v>
      </c>
      <c r="V651">
        <f t="shared" si="57"/>
        <v>0</v>
      </c>
      <c r="W651">
        <v>620000</v>
      </c>
    </row>
    <row r="652" spans="1:23" x14ac:dyDescent="0.35">
      <c r="A652" t="s">
        <v>4</v>
      </c>
      <c r="B652" s="45" t="s">
        <v>1346</v>
      </c>
      <c r="C652" t="s">
        <v>5</v>
      </c>
      <c r="D652" t="s">
        <v>7</v>
      </c>
      <c r="E652" t="s">
        <v>24</v>
      </c>
      <c r="O652" s="45" t="s">
        <v>1346</v>
      </c>
      <c r="P652" t="s">
        <v>24</v>
      </c>
      <c r="R652">
        <f t="shared" si="53"/>
        <v>0</v>
      </c>
      <c r="S652">
        <f t="shared" si="54"/>
        <v>0</v>
      </c>
      <c r="T652">
        <f t="shared" si="55"/>
        <v>0</v>
      </c>
      <c r="U652">
        <f t="shared" si="56"/>
        <v>0</v>
      </c>
      <c r="V652">
        <f t="shared" si="57"/>
        <v>0</v>
      </c>
      <c r="W652">
        <v>620000</v>
      </c>
    </row>
    <row r="653" spans="1:23" x14ac:dyDescent="0.35">
      <c r="A653" t="s">
        <v>4</v>
      </c>
      <c r="B653" s="45" t="s">
        <v>1346</v>
      </c>
      <c r="C653" t="s">
        <v>5</v>
      </c>
      <c r="D653" t="s">
        <v>7</v>
      </c>
      <c r="E653" t="s">
        <v>20</v>
      </c>
      <c r="O653" s="45" t="s">
        <v>1346</v>
      </c>
      <c r="P653" t="s">
        <v>20</v>
      </c>
      <c r="R653">
        <f t="shared" si="53"/>
        <v>0</v>
      </c>
      <c r="S653">
        <f t="shared" si="54"/>
        <v>0</v>
      </c>
      <c r="T653">
        <f t="shared" si="55"/>
        <v>0</v>
      </c>
      <c r="U653">
        <f t="shared" si="56"/>
        <v>0</v>
      </c>
      <c r="V653">
        <f t="shared" si="57"/>
        <v>0</v>
      </c>
      <c r="W653">
        <v>620000</v>
      </c>
    </row>
    <row r="654" spans="1:23" x14ac:dyDescent="0.35">
      <c r="A654" t="s">
        <v>4</v>
      </c>
      <c r="B654" s="45" t="s">
        <v>1346</v>
      </c>
      <c r="C654" t="s">
        <v>5</v>
      </c>
      <c r="D654" t="s">
        <v>7</v>
      </c>
      <c r="E654" t="s">
        <v>18</v>
      </c>
      <c r="O654" s="45" t="s">
        <v>1346</v>
      </c>
      <c r="P654" t="s">
        <v>18</v>
      </c>
      <c r="R654">
        <f t="shared" si="53"/>
        <v>0</v>
      </c>
      <c r="S654">
        <f t="shared" si="54"/>
        <v>0</v>
      </c>
      <c r="T654">
        <f t="shared" si="55"/>
        <v>0</v>
      </c>
      <c r="U654">
        <f t="shared" si="56"/>
        <v>0</v>
      </c>
      <c r="V654">
        <f t="shared" si="57"/>
        <v>0</v>
      </c>
      <c r="W654">
        <v>620000</v>
      </c>
    </row>
    <row r="655" spans="1:23" x14ac:dyDescent="0.35">
      <c r="A655" t="s">
        <v>4</v>
      </c>
      <c r="B655" s="45" t="s">
        <v>1346</v>
      </c>
      <c r="C655" t="s">
        <v>5</v>
      </c>
      <c r="D655" t="s">
        <v>7</v>
      </c>
      <c r="E655" t="s">
        <v>22</v>
      </c>
      <c r="O655" s="45" t="s">
        <v>1346</v>
      </c>
      <c r="P655" t="s">
        <v>22</v>
      </c>
      <c r="R655">
        <f t="shared" si="53"/>
        <v>0</v>
      </c>
      <c r="S655">
        <f t="shared" si="54"/>
        <v>0</v>
      </c>
      <c r="T655">
        <f t="shared" si="55"/>
        <v>0</v>
      </c>
      <c r="U655">
        <f t="shared" si="56"/>
        <v>0</v>
      </c>
      <c r="V655">
        <f t="shared" si="57"/>
        <v>0</v>
      </c>
      <c r="W655">
        <v>620000</v>
      </c>
    </row>
    <row r="656" spans="1:23" x14ac:dyDescent="0.35">
      <c r="A656" t="s">
        <v>4</v>
      </c>
      <c r="B656" s="45" t="s">
        <v>1346</v>
      </c>
      <c r="C656" t="s">
        <v>5</v>
      </c>
      <c r="D656" t="s">
        <v>7</v>
      </c>
      <c r="E656" t="s">
        <v>23</v>
      </c>
      <c r="O656" s="45" t="s">
        <v>1346</v>
      </c>
      <c r="P656" t="s">
        <v>23</v>
      </c>
      <c r="R656">
        <f t="shared" si="53"/>
        <v>0</v>
      </c>
      <c r="S656">
        <f t="shared" si="54"/>
        <v>0</v>
      </c>
      <c r="T656">
        <f t="shared" si="55"/>
        <v>0</v>
      </c>
      <c r="U656">
        <f t="shared" si="56"/>
        <v>0</v>
      </c>
      <c r="V656">
        <f t="shared" si="57"/>
        <v>0</v>
      </c>
      <c r="W656">
        <v>620000</v>
      </c>
    </row>
    <row r="657" spans="1:23" x14ac:dyDescent="0.35">
      <c r="A657" t="s">
        <v>4</v>
      </c>
      <c r="B657" s="45" t="s">
        <v>1346</v>
      </c>
      <c r="C657" t="s">
        <v>5</v>
      </c>
      <c r="D657" t="s">
        <v>7</v>
      </c>
      <c r="E657" t="s">
        <v>26</v>
      </c>
      <c r="O657" s="45" t="s">
        <v>1346</v>
      </c>
      <c r="P657" t="s">
        <v>26</v>
      </c>
      <c r="R657">
        <f t="shared" si="53"/>
        <v>0</v>
      </c>
      <c r="S657">
        <f t="shared" si="54"/>
        <v>0</v>
      </c>
      <c r="T657">
        <f t="shared" si="55"/>
        <v>0</v>
      </c>
      <c r="U657">
        <f t="shared" si="56"/>
        <v>0</v>
      </c>
      <c r="V657">
        <f t="shared" si="57"/>
        <v>0</v>
      </c>
      <c r="W657">
        <v>620000</v>
      </c>
    </row>
    <row r="658" spans="1:23" x14ac:dyDescent="0.35">
      <c r="A658" t="s">
        <v>4</v>
      </c>
      <c r="B658" s="45" t="s">
        <v>1346</v>
      </c>
      <c r="C658" t="s">
        <v>5</v>
      </c>
      <c r="D658" t="s">
        <v>7</v>
      </c>
      <c r="E658" t="s">
        <v>25</v>
      </c>
      <c r="O658" s="45" t="s">
        <v>1346</v>
      </c>
      <c r="P658" t="s">
        <v>25</v>
      </c>
      <c r="R658">
        <f t="shared" si="53"/>
        <v>0</v>
      </c>
      <c r="S658">
        <f t="shared" si="54"/>
        <v>0</v>
      </c>
      <c r="T658">
        <f t="shared" si="55"/>
        <v>0</v>
      </c>
      <c r="U658">
        <f t="shared" si="56"/>
        <v>0</v>
      </c>
      <c r="V658">
        <f t="shared" si="57"/>
        <v>0</v>
      </c>
      <c r="W658">
        <v>620000</v>
      </c>
    </row>
    <row r="659" spans="1:23" x14ac:dyDescent="0.35">
      <c r="A659" t="s">
        <v>4</v>
      </c>
      <c r="B659" s="45" t="s">
        <v>1346</v>
      </c>
      <c r="C659" t="s">
        <v>5</v>
      </c>
      <c r="D659" t="s">
        <v>7</v>
      </c>
      <c r="E659" t="s">
        <v>29</v>
      </c>
      <c r="O659" s="45" t="s">
        <v>1346</v>
      </c>
      <c r="P659" t="s">
        <v>29</v>
      </c>
      <c r="R659">
        <f t="shared" si="53"/>
        <v>0</v>
      </c>
      <c r="S659">
        <f t="shared" si="54"/>
        <v>0</v>
      </c>
      <c r="T659">
        <f t="shared" si="55"/>
        <v>0</v>
      </c>
      <c r="U659">
        <f t="shared" si="56"/>
        <v>0</v>
      </c>
      <c r="V659">
        <f t="shared" si="57"/>
        <v>0</v>
      </c>
      <c r="W659">
        <v>620000</v>
      </c>
    </row>
    <row r="660" spans="1:23" x14ac:dyDescent="0.35">
      <c r="A660" t="s">
        <v>4</v>
      </c>
      <c r="B660" s="45" t="s">
        <v>1322</v>
      </c>
      <c r="C660" t="s">
        <v>5</v>
      </c>
      <c r="D660" t="s">
        <v>6</v>
      </c>
      <c r="E660" t="s">
        <v>19</v>
      </c>
      <c r="F660" t="s">
        <v>17</v>
      </c>
      <c r="G660" t="s">
        <v>17</v>
      </c>
      <c r="H660" t="s">
        <v>17</v>
      </c>
      <c r="I660" t="s">
        <v>17</v>
      </c>
      <c r="J660" t="s">
        <v>31</v>
      </c>
      <c r="K660" t="s">
        <v>31</v>
      </c>
      <c r="O660" s="45" t="s">
        <v>1322</v>
      </c>
      <c r="P660" t="s">
        <v>19</v>
      </c>
      <c r="Q660" s="4">
        <v>0</v>
      </c>
      <c r="R660">
        <f t="shared" si="53"/>
        <v>0</v>
      </c>
      <c r="S660">
        <f t="shared" si="54"/>
        <v>0</v>
      </c>
      <c r="T660">
        <f t="shared" si="55"/>
        <v>100</v>
      </c>
      <c r="U660">
        <f t="shared" si="56"/>
        <v>100</v>
      </c>
      <c r="V660">
        <f t="shared" si="57"/>
        <v>0</v>
      </c>
      <c r="W660">
        <v>620000</v>
      </c>
    </row>
    <row r="661" spans="1:23" x14ac:dyDescent="0.35">
      <c r="A661" t="s">
        <v>4</v>
      </c>
      <c r="B661" s="45" t="s">
        <v>1322</v>
      </c>
      <c r="C661" t="s">
        <v>5</v>
      </c>
      <c r="D661" t="s">
        <v>6</v>
      </c>
      <c r="E661" t="s">
        <v>39</v>
      </c>
      <c r="F661" t="s">
        <v>17</v>
      </c>
      <c r="G661" t="s">
        <v>17</v>
      </c>
      <c r="H661" t="s">
        <v>17</v>
      </c>
      <c r="I661" t="s">
        <v>17</v>
      </c>
      <c r="J661" t="s">
        <v>31</v>
      </c>
      <c r="K661" t="s">
        <v>31</v>
      </c>
      <c r="O661" s="45" t="s">
        <v>1322</v>
      </c>
      <c r="P661" t="s">
        <v>39</v>
      </c>
      <c r="Q661" s="4">
        <v>0</v>
      </c>
      <c r="R661">
        <f t="shared" si="53"/>
        <v>0</v>
      </c>
      <c r="S661">
        <f t="shared" si="54"/>
        <v>0</v>
      </c>
      <c r="T661">
        <f t="shared" si="55"/>
        <v>100</v>
      </c>
      <c r="U661">
        <f t="shared" si="56"/>
        <v>100</v>
      </c>
      <c r="V661">
        <f t="shared" si="57"/>
        <v>0</v>
      </c>
      <c r="W661">
        <v>620000</v>
      </c>
    </row>
    <row r="662" spans="1:23" x14ac:dyDescent="0.35">
      <c r="A662" t="s">
        <v>4</v>
      </c>
      <c r="B662" s="45" t="s">
        <v>1322</v>
      </c>
      <c r="C662" t="s">
        <v>5</v>
      </c>
      <c r="D662" t="s">
        <v>6</v>
      </c>
      <c r="E662" t="s">
        <v>37</v>
      </c>
      <c r="F662" t="s">
        <v>17</v>
      </c>
      <c r="G662" t="s">
        <v>17</v>
      </c>
      <c r="H662" t="s">
        <v>17</v>
      </c>
      <c r="I662" t="s">
        <v>17</v>
      </c>
      <c r="J662" t="s">
        <v>31</v>
      </c>
      <c r="K662" t="s">
        <v>31</v>
      </c>
      <c r="O662" s="45" t="s">
        <v>1322</v>
      </c>
      <c r="P662" t="s">
        <v>37</v>
      </c>
      <c r="Q662" s="4">
        <v>0</v>
      </c>
      <c r="R662">
        <f t="shared" si="53"/>
        <v>0</v>
      </c>
      <c r="S662">
        <f t="shared" si="54"/>
        <v>0</v>
      </c>
      <c r="T662">
        <f t="shared" si="55"/>
        <v>100</v>
      </c>
      <c r="U662">
        <f t="shared" si="56"/>
        <v>100</v>
      </c>
      <c r="V662">
        <f t="shared" si="57"/>
        <v>0</v>
      </c>
      <c r="W662">
        <v>620000</v>
      </c>
    </row>
    <row r="663" spans="1:23" x14ac:dyDescent="0.35">
      <c r="A663" t="s">
        <v>4</v>
      </c>
      <c r="B663" s="45" t="s">
        <v>1322</v>
      </c>
      <c r="C663" t="s">
        <v>5</v>
      </c>
      <c r="D663" t="s">
        <v>6</v>
      </c>
      <c r="E663" t="s">
        <v>42</v>
      </c>
      <c r="F663" t="s">
        <v>17</v>
      </c>
      <c r="G663" t="s">
        <v>905</v>
      </c>
      <c r="H663" t="s">
        <v>17</v>
      </c>
      <c r="I663" t="s">
        <v>17</v>
      </c>
      <c r="J663" t="s">
        <v>31</v>
      </c>
      <c r="K663" t="s">
        <v>31</v>
      </c>
      <c r="O663" s="45" t="s">
        <v>1322</v>
      </c>
      <c r="P663" t="s">
        <v>42</v>
      </c>
      <c r="Q663" s="4">
        <v>0</v>
      </c>
      <c r="R663">
        <f t="shared" si="53"/>
        <v>0</v>
      </c>
      <c r="S663">
        <f t="shared" si="54"/>
        <v>0</v>
      </c>
      <c r="T663">
        <f t="shared" si="55"/>
        <v>100</v>
      </c>
      <c r="U663">
        <f t="shared" si="56"/>
        <v>100</v>
      </c>
      <c r="V663">
        <f t="shared" si="57"/>
        <v>0</v>
      </c>
      <c r="W663">
        <v>620000</v>
      </c>
    </row>
    <row r="664" spans="1:23" x14ac:dyDescent="0.35">
      <c r="A664" t="s">
        <v>4</v>
      </c>
      <c r="B664" s="45" t="s">
        <v>1322</v>
      </c>
      <c r="C664" t="s">
        <v>5</v>
      </c>
      <c r="D664" t="s">
        <v>6</v>
      </c>
      <c r="E664" t="s">
        <v>43</v>
      </c>
      <c r="F664" t="s">
        <v>906</v>
      </c>
      <c r="G664" t="s">
        <v>907</v>
      </c>
      <c r="H664" t="s">
        <v>17</v>
      </c>
      <c r="I664" t="s">
        <v>17</v>
      </c>
      <c r="J664" t="s">
        <v>31</v>
      </c>
      <c r="K664" t="s">
        <v>31</v>
      </c>
      <c r="O664" s="45" t="s">
        <v>1322</v>
      </c>
      <c r="P664" t="s">
        <v>43</v>
      </c>
      <c r="Q664" s="4">
        <v>5241</v>
      </c>
      <c r="R664">
        <f t="shared" si="53"/>
        <v>0</v>
      </c>
      <c r="S664">
        <f t="shared" si="54"/>
        <v>0</v>
      </c>
      <c r="T664">
        <f t="shared" si="55"/>
        <v>100</v>
      </c>
      <c r="U664">
        <f t="shared" si="56"/>
        <v>100</v>
      </c>
      <c r="V664">
        <f t="shared" si="57"/>
        <v>0</v>
      </c>
      <c r="W664">
        <v>620000</v>
      </c>
    </row>
    <row r="665" spans="1:23" x14ac:dyDescent="0.35">
      <c r="A665" t="s">
        <v>4</v>
      </c>
      <c r="B665" s="45" t="s">
        <v>1322</v>
      </c>
      <c r="C665" t="s">
        <v>5</v>
      </c>
      <c r="D665" t="s">
        <v>6</v>
      </c>
      <c r="E665" t="s">
        <v>44</v>
      </c>
      <c r="F665" t="s">
        <v>908</v>
      </c>
      <c r="G665" t="s">
        <v>909</v>
      </c>
      <c r="H665" t="s">
        <v>17</v>
      </c>
      <c r="I665" t="s">
        <v>17</v>
      </c>
      <c r="J665" t="s">
        <v>31</v>
      </c>
      <c r="K665" t="s">
        <v>31</v>
      </c>
      <c r="O665" s="45" t="s">
        <v>1322</v>
      </c>
      <c r="P665" t="s">
        <v>44</v>
      </c>
      <c r="Q665" s="4">
        <v>5691</v>
      </c>
      <c r="R665">
        <f t="shared" si="53"/>
        <v>0</v>
      </c>
      <c r="S665">
        <f t="shared" si="54"/>
        <v>0</v>
      </c>
      <c r="T665">
        <f t="shared" si="55"/>
        <v>100</v>
      </c>
      <c r="U665">
        <f t="shared" si="56"/>
        <v>100</v>
      </c>
      <c r="V665">
        <f t="shared" si="57"/>
        <v>0</v>
      </c>
      <c r="W665">
        <v>620000</v>
      </c>
    </row>
    <row r="666" spans="1:23" x14ac:dyDescent="0.35">
      <c r="A666" t="s">
        <v>4</v>
      </c>
      <c r="B666" s="45" t="s">
        <v>1322</v>
      </c>
      <c r="C666" t="s">
        <v>5</v>
      </c>
      <c r="D666" t="s">
        <v>6</v>
      </c>
      <c r="E666" t="s">
        <v>40</v>
      </c>
      <c r="F666" t="s">
        <v>910</v>
      </c>
      <c r="G666" t="s">
        <v>911</v>
      </c>
      <c r="H666" t="s">
        <v>17</v>
      </c>
      <c r="I666" t="s">
        <v>17</v>
      </c>
      <c r="J666" t="s">
        <v>31</v>
      </c>
      <c r="K666" t="s">
        <v>31</v>
      </c>
      <c r="O666" s="45" t="s">
        <v>1322</v>
      </c>
      <c r="P666" t="s">
        <v>40</v>
      </c>
      <c r="Q666" s="4">
        <v>37047</v>
      </c>
      <c r="R666">
        <f t="shared" si="53"/>
        <v>0</v>
      </c>
      <c r="S666">
        <f t="shared" si="54"/>
        <v>0</v>
      </c>
      <c r="T666">
        <f t="shared" si="55"/>
        <v>100</v>
      </c>
      <c r="U666">
        <f t="shared" si="56"/>
        <v>100</v>
      </c>
      <c r="V666">
        <f t="shared" si="57"/>
        <v>0</v>
      </c>
      <c r="W666">
        <v>620000</v>
      </c>
    </row>
    <row r="667" spans="1:23" x14ac:dyDescent="0.35">
      <c r="A667" t="s">
        <v>4</v>
      </c>
      <c r="B667" s="45" t="s">
        <v>1322</v>
      </c>
      <c r="C667" t="s">
        <v>5</v>
      </c>
      <c r="D667" t="s">
        <v>6</v>
      </c>
      <c r="E667" t="s">
        <v>21</v>
      </c>
      <c r="F667" t="s">
        <v>912</v>
      </c>
      <c r="G667" t="s">
        <v>913</v>
      </c>
      <c r="H667" t="s">
        <v>17</v>
      </c>
      <c r="I667" t="s">
        <v>17</v>
      </c>
      <c r="J667" t="s">
        <v>31</v>
      </c>
      <c r="K667" t="s">
        <v>31</v>
      </c>
      <c r="O667" s="45" t="s">
        <v>1322</v>
      </c>
      <c r="P667" t="s">
        <v>21</v>
      </c>
      <c r="Q667" s="4">
        <v>22553</v>
      </c>
      <c r="R667">
        <f t="shared" si="53"/>
        <v>0</v>
      </c>
      <c r="S667">
        <f t="shared" si="54"/>
        <v>0</v>
      </c>
      <c r="T667">
        <f t="shared" si="55"/>
        <v>100</v>
      </c>
      <c r="U667">
        <f t="shared" si="56"/>
        <v>100</v>
      </c>
      <c r="V667">
        <f t="shared" si="57"/>
        <v>0</v>
      </c>
      <c r="W667">
        <v>620000</v>
      </c>
    </row>
    <row r="668" spans="1:23" x14ac:dyDescent="0.35">
      <c r="A668" t="s">
        <v>4</v>
      </c>
      <c r="B668" s="45" t="s">
        <v>1322</v>
      </c>
      <c r="C668" t="s">
        <v>5</v>
      </c>
      <c r="D668" t="s">
        <v>6</v>
      </c>
      <c r="E668" t="s">
        <v>24</v>
      </c>
      <c r="F668" t="s">
        <v>914</v>
      </c>
      <c r="G668" t="s">
        <v>915</v>
      </c>
      <c r="H668" t="s">
        <v>17</v>
      </c>
      <c r="I668" t="s">
        <v>17</v>
      </c>
      <c r="J668" t="s">
        <v>31</v>
      </c>
      <c r="K668" t="s">
        <v>31</v>
      </c>
      <c r="O668" s="45" t="s">
        <v>1322</v>
      </c>
      <c r="P668" t="s">
        <v>24</v>
      </c>
      <c r="Q668" s="4">
        <v>43993</v>
      </c>
      <c r="R668">
        <f t="shared" si="53"/>
        <v>0</v>
      </c>
      <c r="S668">
        <f t="shared" si="54"/>
        <v>0</v>
      </c>
      <c r="T668">
        <f t="shared" si="55"/>
        <v>100</v>
      </c>
      <c r="U668">
        <f t="shared" si="56"/>
        <v>100</v>
      </c>
      <c r="V668">
        <f t="shared" si="57"/>
        <v>0</v>
      </c>
      <c r="W668">
        <v>620000</v>
      </c>
    </row>
    <row r="669" spans="1:23" x14ac:dyDescent="0.35">
      <c r="A669" t="s">
        <v>4</v>
      </c>
      <c r="B669" s="45" t="s">
        <v>1322</v>
      </c>
      <c r="C669" t="s">
        <v>5</v>
      </c>
      <c r="D669" t="s">
        <v>6</v>
      </c>
      <c r="E669" t="s">
        <v>20</v>
      </c>
      <c r="F669" t="s">
        <v>916</v>
      </c>
      <c r="G669" t="s">
        <v>917</v>
      </c>
      <c r="H669" t="s">
        <v>17</v>
      </c>
      <c r="I669" t="s">
        <v>17</v>
      </c>
      <c r="J669" t="s">
        <v>31</v>
      </c>
      <c r="K669" t="s">
        <v>31</v>
      </c>
      <c r="O669" s="45" t="s">
        <v>1322</v>
      </c>
      <c r="P669" t="s">
        <v>20</v>
      </c>
      <c r="Q669" s="4">
        <v>64726</v>
      </c>
      <c r="R669">
        <f t="shared" si="53"/>
        <v>0</v>
      </c>
      <c r="S669">
        <f t="shared" si="54"/>
        <v>0</v>
      </c>
      <c r="T669">
        <f t="shared" si="55"/>
        <v>100</v>
      </c>
      <c r="U669">
        <f t="shared" si="56"/>
        <v>100</v>
      </c>
      <c r="V669">
        <f t="shared" si="57"/>
        <v>0</v>
      </c>
      <c r="W669">
        <v>620000</v>
      </c>
    </row>
    <row r="670" spans="1:23" x14ac:dyDescent="0.35">
      <c r="A670" t="s">
        <v>4</v>
      </c>
      <c r="B670" s="45" t="s">
        <v>1322</v>
      </c>
      <c r="C670" t="s">
        <v>5</v>
      </c>
      <c r="D670" t="s">
        <v>6</v>
      </c>
      <c r="E670" t="s">
        <v>18</v>
      </c>
      <c r="F670" t="s">
        <v>918</v>
      </c>
      <c r="G670" t="s">
        <v>919</v>
      </c>
      <c r="H670" t="s">
        <v>17</v>
      </c>
      <c r="I670" t="s">
        <v>17</v>
      </c>
      <c r="J670" t="s">
        <v>31</v>
      </c>
      <c r="K670" t="s">
        <v>31</v>
      </c>
      <c r="O670" s="45" t="s">
        <v>1322</v>
      </c>
      <c r="P670" t="s">
        <v>18</v>
      </c>
      <c r="Q670" s="4">
        <v>100829</v>
      </c>
      <c r="R670">
        <f t="shared" si="53"/>
        <v>0</v>
      </c>
      <c r="S670">
        <f t="shared" si="54"/>
        <v>0</v>
      </c>
      <c r="T670">
        <f t="shared" si="55"/>
        <v>100</v>
      </c>
      <c r="U670">
        <f t="shared" si="56"/>
        <v>100</v>
      </c>
      <c r="V670">
        <f t="shared" si="57"/>
        <v>0</v>
      </c>
      <c r="W670">
        <v>620000</v>
      </c>
    </row>
    <row r="671" spans="1:23" x14ac:dyDescent="0.35">
      <c r="A671" t="s">
        <v>4</v>
      </c>
      <c r="B671" s="45" t="s">
        <v>1322</v>
      </c>
      <c r="C671" t="s">
        <v>5</v>
      </c>
      <c r="D671" t="s">
        <v>6</v>
      </c>
      <c r="E671" t="s">
        <v>22</v>
      </c>
      <c r="F671" t="s">
        <v>920</v>
      </c>
      <c r="G671" t="s">
        <v>921</v>
      </c>
      <c r="H671" t="s">
        <v>17</v>
      </c>
      <c r="I671" t="s">
        <v>17</v>
      </c>
      <c r="J671" t="s">
        <v>31</v>
      </c>
      <c r="K671" t="s">
        <v>31</v>
      </c>
      <c r="O671" s="45" t="s">
        <v>1322</v>
      </c>
      <c r="P671" t="s">
        <v>22</v>
      </c>
      <c r="Q671" s="4">
        <v>253855</v>
      </c>
      <c r="R671">
        <f t="shared" si="53"/>
        <v>0</v>
      </c>
      <c r="S671">
        <f t="shared" si="54"/>
        <v>0</v>
      </c>
      <c r="T671">
        <f t="shared" si="55"/>
        <v>100</v>
      </c>
      <c r="U671">
        <f t="shared" si="56"/>
        <v>100</v>
      </c>
      <c r="V671">
        <f t="shared" si="57"/>
        <v>0</v>
      </c>
      <c r="W671">
        <v>620000</v>
      </c>
    </row>
    <row r="672" spans="1:23" x14ac:dyDescent="0.35">
      <c r="A672" t="s">
        <v>4</v>
      </c>
      <c r="B672" s="45" t="s">
        <v>1322</v>
      </c>
      <c r="C672" t="s">
        <v>5</v>
      </c>
      <c r="D672" t="s">
        <v>6</v>
      </c>
      <c r="E672" t="s">
        <v>23</v>
      </c>
      <c r="F672" t="s">
        <v>922</v>
      </c>
      <c r="G672" t="s">
        <v>923</v>
      </c>
      <c r="H672" t="s">
        <v>17</v>
      </c>
      <c r="I672" t="s">
        <v>17</v>
      </c>
      <c r="J672" t="s">
        <v>31</v>
      </c>
      <c r="K672" t="s">
        <v>31</v>
      </c>
      <c r="O672" s="45" t="s">
        <v>1322</v>
      </c>
      <c r="P672" t="s">
        <v>23</v>
      </c>
      <c r="Q672" s="4">
        <v>282136</v>
      </c>
      <c r="R672">
        <f t="shared" si="53"/>
        <v>0</v>
      </c>
      <c r="S672">
        <f t="shared" si="54"/>
        <v>0</v>
      </c>
      <c r="T672">
        <f t="shared" si="55"/>
        <v>100</v>
      </c>
      <c r="U672">
        <f t="shared" si="56"/>
        <v>100</v>
      </c>
      <c r="V672">
        <f t="shared" si="57"/>
        <v>0</v>
      </c>
      <c r="W672">
        <v>620000</v>
      </c>
    </row>
    <row r="673" spans="1:23" x14ac:dyDescent="0.35">
      <c r="A673" t="s">
        <v>4</v>
      </c>
      <c r="B673" s="45" t="s">
        <v>1322</v>
      </c>
      <c r="C673" t="s">
        <v>5</v>
      </c>
      <c r="D673" t="s">
        <v>6</v>
      </c>
      <c r="E673" t="s">
        <v>26</v>
      </c>
      <c r="F673" t="s">
        <v>924</v>
      </c>
      <c r="G673" t="s">
        <v>925</v>
      </c>
      <c r="H673" t="s">
        <v>17</v>
      </c>
      <c r="I673" t="s">
        <v>17</v>
      </c>
      <c r="J673" t="s">
        <v>31</v>
      </c>
      <c r="K673" t="s">
        <v>31</v>
      </c>
      <c r="O673" s="45" t="s">
        <v>1322</v>
      </c>
      <c r="P673" t="s">
        <v>26</v>
      </c>
      <c r="Q673" s="4">
        <v>344465</v>
      </c>
      <c r="R673">
        <f t="shared" si="53"/>
        <v>0</v>
      </c>
      <c r="S673">
        <f t="shared" si="54"/>
        <v>0</v>
      </c>
      <c r="T673">
        <f t="shared" si="55"/>
        <v>100</v>
      </c>
      <c r="U673">
        <f t="shared" si="56"/>
        <v>100</v>
      </c>
      <c r="V673">
        <f t="shared" si="57"/>
        <v>0</v>
      </c>
      <c r="W673">
        <v>620000</v>
      </c>
    </row>
    <row r="674" spans="1:23" x14ac:dyDescent="0.35">
      <c r="A674" t="s">
        <v>4</v>
      </c>
      <c r="B674" s="45" t="s">
        <v>1322</v>
      </c>
      <c r="C674" t="s">
        <v>5</v>
      </c>
      <c r="D674" t="s">
        <v>6</v>
      </c>
      <c r="E674" t="s">
        <v>25</v>
      </c>
      <c r="F674" t="s">
        <v>926</v>
      </c>
      <c r="G674" t="s">
        <v>927</v>
      </c>
      <c r="H674" t="s">
        <v>17</v>
      </c>
      <c r="I674" t="s">
        <v>17</v>
      </c>
      <c r="J674" t="s">
        <v>31</v>
      </c>
      <c r="K674" t="s">
        <v>31</v>
      </c>
      <c r="O674" s="45" t="s">
        <v>1322</v>
      </c>
      <c r="P674" t="s">
        <v>25</v>
      </c>
      <c r="Q674" s="4">
        <v>422376</v>
      </c>
      <c r="R674">
        <f t="shared" si="53"/>
        <v>0</v>
      </c>
      <c r="S674">
        <f t="shared" si="54"/>
        <v>0</v>
      </c>
      <c r="T674">
        <f t="shared" si="55"/>
        <v>100</v>
      </c>
      <c r="U674">
        <f t="shared" si="56"/>
        <v>100</v>
      </c>
      <c r="V674">
        <f t="shared" si="57"/>
        <v>0</v>
      </c>
      <c r="W674">
        <v>620000</v>
      </c>
    </row>
    <row r="675" spans="1:23" x14ac:dyDescent="0.35">
      <c r="A675" t="s">
        <v>4</v>
      </c>
      <c r="B675" s="45" t="s">
        <v>1322</v>
      </c>
      <c r="C675" t="s">
        <v>5</v>
      </c>
      <c r="D675" t="s">
        <v>6</v>
      </c>
      <c r="E675" t="s">
        <v>29</v>
      </c>
      <c r="F675" t="s">
        <v>928</v>
      </c>
      <c r="G675" t="s">
        <v>929</v>
      </c>
      <c r="H675" t="s">
        <v>17</v>
      </c>
      <c r="I675" t="s">
        <v>17</v>
      </c>
      <c r="J675" t="s">
        <v>31</v>
      </c>
      <c r="K675" t="s">
        <v>31</v>
      </c>
      <c r="O675" s="45" t="s">
        <v>1322</v>
      </c>
      <c r="P675" t="s">
        <v>29</v>
      </c>
      <c r="Q675" s="4">
        <v>423526</v>
      </c>
      <c r="R675">
        <f t="shared" si="53"/>
        <v>0</v>
      </c>
      <c r="S675">
        <f t="shared" si="54"/>
        <v>0</v>
      </c>
      <c r="T675">
        <f t="shared" si="55"/>
        <v>100</v>
      </c>
      <c r="U675">
        <f t="shared" si="56"/>
        <v>100</v>
      </c>
      <c r="V675">
        <f t="shared" si="57"/>
        <v>0</v>
      </c>
      <c r="W675">
        <v>620000</v>
      </c>
    </row>
    <row r="676" spans="1:23" x14ac:dyDescent="0.35">
      <c r="A676" t="s">
        <v>4</v>
      </c>
      <c r="B676" s="45" t="s">
        <v>1298</v>
      </c>
      <c r="C676" t="s">
        <v>5</v>
      </c>
      <c r="D676" t="s">
        <v>8</v>
      </c>
      <c r="E676" t="s">
        <v>19</v>
      </c>
      <c r="F676" t="s">
        <v>76</v>
      </c>
      <c r="G676" t="s">
        <v>930</v>
      </c>
      <c r="H676" t="s">
        <v>17</v>
      </c>
      <c r="I676" t="s">
        <v>17</v>
      </c>
      <c r="J676" t="s">
        <v>31</v>
      </c>
      <c r="K676" t="s">
        <v>31</v>
      </c>
      <c r="L676" t="s">
        <v>17</v>
      </c>
      <c r="O676" s="45" t="s">
        <v>1298</v>
      </c>
      <c r="P676" t="s">
        <v>19</v>
      </c>
      <c r="Q676" s="4">
        <v>100000</v>
      </c>
      <c r="R676">
        <f t="shared" si="53"/>
        <v>0</v>
      </c>
      <c r="S676">
        <f t="shared" si="54"/>
        <v>0</v>
      </c>
      <c r="T676">
        <f t="shared" si="55"/>
        <v>100</v>
      </c>
      <c r="U676">
        <f t="shared" si="56"/>
        <v>100</v>
      </c>
      <c r="V676">
        <f t="shared" si="57"/>
        <v>0</v>
      </c>
      <c r="W676">
        <v>620000</v>
      </c>
    </row>
    <row r="677" spans="1:23" x14ac:dyDescent="0.35">
      <c r="A677" t="s">
        <v>4</v>
      </c>
      <c r="B677" s="45" t="s">
        <v>1298</v>
      </c>
      <c r="C677" t="s">
        <v>5</v>
      </c>
      <c r="D677" t="s">
        <v>8</v>
      </c>
      <c r="E677" t="s">
        <v>39</v>
      </c>
      <c r="F677" t="s">
        <v>931</v>
      </c>
      <c r="G677" t="s">
        <v>930</v>
      </c>
      <c r="H677" t="s">
        <v>17</v>
      </c>
      <c r="I677" t="s">
        <v>17</v>
      </c>
      <c r="J677" t="s">
        <v>31</v>
      </c>
      <c r="K677" t="s">
        <v>31</v>
      </c>
      <c r="L677" t="s">
        <v>17</v>
      </c>
      <c r="O677" s="45" t="s">
        <v>1298</v>
      </c>
      <c r="P677" t="s">
        <v>39</v>
      </c>
      <c r="Q677" s="4">
        <v>381131.73</v>
      </c>
      <c r="R677">
        <f t="shared" si="53"/>
        <v>0</v>
      </c>
      <c r="S677">
        <f t="shared" si="54"/>
        <v>0</v>
      </c>
      <c r="T677">
        <f t="shared" si="55"/>
        <v>100</v>
      </c>
      <c r="U677">
        <f t="shared" si="56"/>
        <v>100</v>
      </c>
      <c r="V677">
        <f t="shared" si="57"/>
        <v>0</v>
      </c>
      <c r="W677">
        <v>620000</v>
      </c>
    </row>
    <row r="678" spans="1:23" x14ac:dyDescent="0.35">
      <c r="A678" t="s">
        <v>4</v>
      </c>
      <c r="B678" s="45" t="s">
        <v>1298</v>
      </c>
      <c r="C678" t="s">
        <v>5</v>
      </c>
      <c r="D678" t="s">
        <v>8</v>
      </c>
      <c r="E678" t="s">
        <v>37</v>
      </c>
      <c r="F678" t="s">
        <v>17</v>
      </c>
      <c r="G678" t="s">
        <v>932</v>
      </c>
      <c r="H678" t="s">
        <v>17</v>
      </c>
      <c r="I678" t="s">
        <v>17</v>
      </c>
      <c r="J678" t="s">
        <v>31</v>
      </c>
      <c r="K678" t="s">
        <v>31</v>
      </c>
      <c r="L678" t="s">
        <v>17</v>
      </c>
      <c r="O678" s="45" t="s">
        <v>1298</v>
      </c>
      <c r="P678" t="s">
        <v>37</v>
      </c>
      <c r="Q678" s="4">
        <v>0</v>
      </c>
      <c r="R678">
        <f t="shared" si="53"/>
        <v>0</v>
      </c>
      <c r="S678">
        <f t="shared" si="54"/>
        <v>0</v>
      </c>
      <c r="T678">
        <f t="shared" si="55"/>
        <v>100</v>
      </c>
      <c r="U678">
        <f t="shared" si="56"/>
        <v>100</v>
      </c>
      <c r="V678">
        <f t="shared" si="57"/>
        <v>0</v>
      </c>
      <c r="W678">
        <v>620000</v>
      </c>
    </row>
    <row r="679" spans="1:23" x14ac:dyDescent="0.35">
      <c r="A679" t="s">
        <v>4</v>
      </c>
      <c r="B679" s="45" t="s">
        <v>1298</v>
      </c>
      <c r="C679" t="s">
        <v>5</v>
      </c>
      <c r="D679" t="s">
        <v>8</v>
      </c>
      <c r="E679" t="s">
        <v>42</v>
      </c>
      <c r="F679" t="s">
        <v>933</v>
      </c>
      <c r="G679" t="s">
        <v>934</v>
      </c>
      <c r="H679" t="s">
        <v>17</v>
      </c>
      <c r="I679" t="s">
        <v>17</v>
      </c>
      <c r="J679" t="s">
        <v>31</v>
      </c>
      <c r="K679" t="s">
        <v>31</v>
      </c>
      <c r="L679" t="s">
        <v>17</v>
      </c>
      <c r="O679" s="45" t="s">
        <v>1298</v>
      </c>
      <c r="P679" t="s">
        <v>42</v>
      </c>
      <c r="Q679" s="4">
        <v>38751.949999999997</v>
      </c>
      <c r="R679">
        <f t="shared" si="53"/>
        <v>0</v>
      </c>
      <c r="S679">
        <f t="shared" si="54"/>
        <v>0</v>
      </c>
      <c r="T679">
        <f t="shared" si="55"/>
        <v>100</v>
      </c>
      <c r="U679">
        <f t="shared" si="56"/>
        <v>100</v>
      </c>
      <c r="V679">
        <f t="shared" si="57"/>
        <v>0</v>
      </c>
      <c r="W679">
        <v>620000</v>
      </c>
    </row>
    <row r="680" spans="1:23" x14ac:dyDescent="0.35">
      <c r="A680" t="s">
        <v>4</v>
      </c>
      <c r="B680" s="45" t="s">
        <v>1298</v>
      </c>
      <c r="C680" t="s">
        <v>5</v>
      </c>
      <c r="D680" t="s">
        <v>8</v>
      </c>
      <c r="E680" t="s">
        <v>43</v>
      </c>
      <c r="F680" t="s">
        <v>935</v>
      </c>
      <c r="G680" t="s">
        <v>936</v>
      </c>
      <c r="H680" t="s">
        <v>17</v>
      </c>
      <c r="I680" t="s">
        <v>17</v>
      </c>
      <c r="J680" t="s">
        <v>31</v>
      </c>
      <c r="K680" t="s">
        <v>31</v>
      </c>
      <c r="L680" t="s">
        <v>17</v>
      </c>
      <c r="O680" s="45" t="s">
        <v>1298</v>
      </c>
      <c r="P680" t="s">
        <v>43</v>
      </c>
      <c r="Q680" s="4">
        <v>24844.83</v>
      </c>
      <c r="R680">
        <f t="shared" si="53"/>
        <v>0</v>
      </c>
      <c r="S680">
        <f t="shared" si="54"/>
        <v>0</v>
      </c>
      <c r="T680">
        <f t="shared" si="55"/>
        <v>100</v>
      </c>
      <c r="U680">
        <f t="shared" si="56"/>
        <v>100</v>
      </c>
      <c r="V680">
        <f t="shared" si="57"/>
        <v>0</v>
      </c>
      <c r="W680">
        <v>620000</v>
      </c>
    </row>
    <row r="681" spans="1:23" x14ac:dyDescent="0.35">
      <c r="A681" t="s">
        <v>4</v>
      </c>
      <c r="B681" s="45" t="s">
        <v>1298</v>
      </c>
      <c r="C681" t="s">
        <v>5</v>
      </c>
      <c r="D681" t="s">
        <v>8</v>
      </c>
      <c r="E681" t="s">
        <v>44</v>
      </c>
      <c r="F681" t="s">
        <v>17</v>
      </c>
      <c r="G681" t="s">
        <v>937</v>
      </c>
      <c r="H681" t="s">
        <v>17</v>
      </c>
      <c r="I681" t="s">
        <v>17</v>
      </c>
      <c r="J681" t="s">
        <v>31</v>
      </c>
      <c r="K681" t="s">
        <v>31</v>
      </c>
      <c r="L681" t="s">
        <v>17</v>
      </c>
      <c r="O681" s="45" t="s">
        <v>1298</v>
      </c>
      <c r="P681" t="s">
        <v>44</v>
      </c>
      <c r="Q681" s="4">
        <v>0</v>
      </c>
      <c r="R681">
        <f t="shared" si="53"/>
        <v>0</v>
      </c>
      <c r="S681">
        <f t="shared" si="54"/>
        <v>0</v>
      </c>
      <c r="T681">
        <f t="shared" si="55"/>
        <v>100</v>
      </c>
      <c r="U681">
        <f t="shared" si="56"/>
        <v>100</v>
      </c>
      <c r="V681">
        <f t="shared" si="57"/>
        <v>0</v>
      </c>
      <c r="W681">
        <v>620000</v>
      </c>
    </row>
    <row r="682" spans="1:23" x14ac:dyDescent="0.35">
      <c r="A682" t="s">
        <v>4</v>
      </c>
      <c r="B682" s="45" t="s">
        <v>1298</v>
      </c>
      <c r="C682" t="s">
        <v>5</v>
      </c>
      <c r="D682" t="s">
        <v>8</v>
      </c>
      <c r="E682" t="s">
        <v>40</v>
      </c>
      <c r="F682" t="s">
        <v>17</v>
      </c>
      <c r="G682" t="s">
        <v>938</v>
      </c>
      <c r="H682" t="s">
        <v>17</v>
      </c>
      <c r="I682" t="s">
        <v>17</v>
      </c>
      <c r="J682" t="s">
        <v>31</v>
      </c>
      <c r="K682" t="s">
        <v>31</v>
      </c>
      <c r="L682" t="s">
        <v>17</v>
      </c>
      <c r="O682" s="45" t="s">
        <v>1298</v>
      </c>
      <c r="P682" t="s">
        <v>40</v>
      </c>
      <c r="Q682" s="4">
        <v>0</v>
      </c>
      <c r="R682">
        <f t="shared" si="53"/>
        <v>0</v>
      </c>
      <c r="S682">
        <f t="shared" si="54"/>
        <v>0</v>
      </c>
      <c r="T682">
        <f t="shared" si="55"/>
        <v>100</v>
      </c>
      <c r="U682">
        <f t="shared" si="56"/>
        <v>100</v>
      </c>
      <c r="V682">
        <f t="shared" si="57"/>
        <v>0</v>
      </c>
      <c r="W682">
        <v>620000</v>
      </c>
    </row>
    <row r="683" spans="1:23" x14ac:dyDescent="0.35">
      <c r="A683" t="s">
        <v>4</v>
      </c>
      <c r="B683" s="45" t="s">
        <v>1298</v>
      </c>
      <c r="C683" t="s">
        <v>5</v>
      </c>
      <c r="D683" t="s">
        <v>8</v>
      </c>
      <c r="E683" t="s">
        <v>21</v>
      </c>
      <c r="F683" t="s">
        <v>17</v>
      </c>
      <c r="G683" t="s">
        <v>939</v>
      </c>
      <c r="H683" t="s">
        <v>940</v>
      </c>
      <c r="I683" t="s">
        <v>940</v>
      </c>
      <c r="J683" t="s">
        <v>31</v>
      </c>
      <c r="K683" t="s">
        <v>31</v>
      </c>
      <c r="L683" t="s">
        <v>17</v>
      </c>
      <c r="O683" s="45" t="s">
        <v>1298</v>
      </c>
      <c r="P683" t="s">
        <v>21</v>
      </c>
      <c r="Q683" s="4">
        <v>0</v>
      </c>
      <c r="R683">
        <f t="shared" si="53"/>
        <v>3619290</v>
      </c>
      <c r="S683">
        <f t="shared" si="54"/>
        <v>3619290</v>
      </c>
      <c r="T683">
        <f t="shared" si="55"/>
        <v>100</v>
      </c>
      <c r="U683">
        <f t="shared" si="56"/>
        <v>100</v>
      </c>
      <c r="V683">
        <f t="shared" si="57"/>
        <v>0</v>
      </c>
      <c r="W683">
        <v>620000</v>
      </c>
    </row>
    <row r="684" spans="1:23" x14ac:dyDescent="0.35">
      <c r="A684" t="s">
        <v>4</v>
      </c>
      <c r="B684" s="45" t="s">
        <v>1298</v>
      </c>
      <c r="C684" t="s">
        <v>5</v>
      </c>
      <c r="D684" t="s">
        <v>8</v>
      </c>
      <c r="E684" t="s">
        <v>24</v>
      </c>
      <c r="F684" t="s">
        <v>17</v>
      </c>
      <c r="G684" t="s">
        <v>941</v>
      </c>
      <c r="H684" t="s">
        <v>17</v>
      </c>
      <c r="I684" t="s">
        <v>17</v>
      </c>
      <c r="J684" t="s">
        <v>31</v>
      </c>
      <c r="K684" t="s">
        <v>31</v>
      </c>
      <c r="L684" t="s">
        <v>17</v>
      </c>
      <c r="O684" s="45" t="s">
        <v>1298</v>
      </c>
      <c r="P684" t="s">
        <v>24</v>
      </c>
      <c r="Q684" s="4">
        <v>0</v>
      </c>
      <c r="R684">
        <f t="shared" si="53"/>
        <v>0</v>
      </c>
      <c r="S684">
        <f t="shared" si="54"/>
        <v>0</v>
      </c>
      <c r="T684">
        <f t="shared" si="55"/>
        <v>100</v>
      </c>
      <c r="U684">
        <f t="shared" si="56"/>
        <v>100</v>
      </c>
      <c r="V684">
        <f t="shared" si="57"/>
        <v>0</v>
      </c>
      <c r="W684">
        <v>620000</v>
      </c>
    </row>
    <row r="685" spans="1:23" x14ac:dyDescent="0.35">
      <c r="A685" t="s">
        <v>4</v>
      </c>
      <c r="B685" s="45" t="s">
        <v>1298</v>
      </c>
      <c r="C685" t="s">
        <v>5</v>
      </c>
      <c r="D685" t="s">
        <v>8</v>
      </c>
      <c r="E685" t="s">
        <v>20</v>
      </c>
      <c r="F685" t="s">
        <v>942</v>
      </c>
      <c r="G685" t="s">
        <v>943</v>
      </c>
      <c r="H685" t="s">
        <v>17</v>
      </c>
      <c r="I685" t="s">
        <v>17</v>
      </c>
      <c r="J685" t="s">
        <v>31</v>
      </c>
      <c r="K685" t="s">
        <v>31</v>
      </c>
      <c r="L685" t="s">
        <v>17</v>
      </c>
      <c r="O685" s="45" t="s">
        <v>1298</v>
      </c>
      <c r="P685" t="s">
        <v>20</v>
      </c>
      <c r="Q685" s="4">
        <v>21688.240000000002</v>
      </c>
      <c r="R685">
        <f t="shared" si="53"/>
        <v>0</v>
      </c>
      <c r="S685">
        <f t="shared" si="54"/>
        <v>0</v>
      </c>
      <c r="T685">
        <f t="shared" si="55"/>
        <v>100</v>
      </c>
      <c r="U685">
        <f t="shared" si="56"/>
        <v>100</v>
      </c>
      <c r="V685">
        <f t="shared" si="57"/>
        <v>0</v>
      </c>
      <c r="W685">
        <v>620000</v>
      </c>
    </row>
    <row r="686" spans="1:23" x14ac:dyDescent="0.35">
      <c r="A686" t="s">
        <v>4</v>
      </c>
      <c r="B686" s="45" t="s">
        <v>1298</v>
      </c>
      <c r="C686" t="s">
        <v>5</v>
      </c>
      <c r="D686" t="s">
        <v>8</v>
      </c>
      <c r="E686" t="s">
        <v>18</v>
      </c>
      <c r="F686" t="s">
        <v>17</v>
      </c>
      <c r="G686" t="s">
        <v>944</v>
      </c>
      <c r="H686" t="s">
        <v>17</v>
      </c>
      <c r="I686" t="s">
        <v>17</v>
      </c>
      <c r="J686" t="s">
        <v>31</v>
      </c>
      <c r="K686" t="s">
        <v>31</v>
      </c>
      <c r="L686" t="s">
        <v>17</v>
      </c>
      <c r="O686" s="45" t="s">
        <v>1298</v>
      </c>
      <c r="P686" t="s">
        <v>18</v>
      </c>
      <c r="Q686" s="4">
        <v>0</v>
      </c>
      <c r="R686">
        <f t="shared" si="53"/>
        <v>0</v>
      </c>
      <c r="S686">
        <f t="shared" si="54"/>
        <v>0</v>
      </c>
      <c r="T686">
        <f t="shared" si="55"/>
        <v>100</v>
      </c>
      <c r="U686">
        <f t="shared" si="56"/>
        <v>100</v>
      </c>
      <c r="V686">
        <f t="shared" si="57"/>
        <v>0</v>
      </c>
      <c r="W686">
        <v>620000</v>
      </c>
    </row>
    <row r="687" spans="1:23" x14ac:dyDescent="0.35">
      <c r="A687" t="s">
        <v>4</v>
      </c>
      <c r="B687" s="45" t="s">
        <v>1298</v>
      </c>
      <c r="C687" t="s">
        <v>5</v>
      </c>
      <c r="D687" t="s">
        <v>8</v>
      </c>
      <c r="E687" t="s">
        <v>22</v>
      </c>
      <c r="F687" t="s">
        <v>17</v>
      </c>
      <c r="G687" t="s">
        <v>945</v>
      </c>
      <c r="H687" t="s">
        <v>17</v>
      </c>
      <c r="I687" t="s">
        <v>17</v>
      </c>
      <c r="J687" t="s">
        <v>31</v>
      </c>
      <c r="K687" t="s">
        <v>31</v>
      </c>
      <c r="L687" t="s">
        <v>17</v>
      </c>
      <c r="O687" s="45" t="s">
        <v>1298</v>
      </c>
      <c r="P687" t="s">
        <v>22</v>
      </c>
      <c r="Q687" s="4">
        <v>0</v>
      </c>
      <c r="R687">
        <f t="shared" si="53"/>
        <v>0</v>
      </c>
      <c r="S687">
        <f t="shared" si="54"/>
        <v>0</v>
      </c>
      <c r="T687">
        <f t="shared" si="55"/>
        <v>100</v>
      </c>
      <c r="U687">
        <f t="shared" si="56"/>
        <v>100</v>
      </c>
      <c r="V687">
        <f t="shared" si="57"/>
        <v>0</v>
      </c>
      <c r="W687">
        <v>620000</v>
      </c>
    </row>
    <row r="688" spans="1:23" x14ac:dyDescent="0.35">
      <c r="A688" t="s">
        <v>4</v>
      </c>
      <c r="B688" s="45" t="s">
        <v>1298</v>
      </c>
      <c r="C688" t="s">
        <v>5</v>
      </c>
      <c r="D688" t="s">
        <v>8</v>
      </c>
      <c r="E688" t="s">
        <v>23</v>
      </c>
      <c r="F688" t="s">
        <v>17</v>
      </c>
      <c r="G688" t="s">
        <v>946</v>
      </c>
      <c r="H688" t="s">
        <v>17</v>
      </c>
      <c r="I688" t="s">
        <v>17</v>
      </c>
      <c r="J688" t="s">
        <v>31</v>
      </c>
      <c r="K688" t="s">
        <v>31</v>
      </c>
      <c r="L688" t="s">
        <v>17</v>
      </c>
      <c r="O688" s="45" t="s">
        <v>1298</v>
      </c>
      <c r="P688" t="s">
        <v>23</v>
      </c>
      <c r="Q688" s="4">
        <v>0</v>
      </c>
      <c r="R688">
        <f t="shared" si="53"/>
        <v>0</v>
      </c>
      <c r="S688">
        <f t="shared" si="54"/>
        <v>0</v>
      </c>
      <c r="T688">
        <f t="shared" si="55"/>
        <v>100</v>
      </c>
      <c r="U688">
        <f t="shared" si="56"/>
        <v>100</v>
      </c>
      <c r="V688">
        <f t="shared" si="57"/>
        <v>0</v>
      </c>
      <c r="W688">
        <v>620000</v>
      </c>
    </row>
    <row r="689" spans="1:23" x14ac:dyDescent="0.35">
      <c r="A689" t="s">
        <v>4</v>
      </c>
      <c r="B689" s="45" t="s">
        <v>1298</v>
      </c>
      <c r="C689" t="s">
        <v>5</v>
      </c>
      <c r="D689" t="s">
        <v>8</v>
      </c>
      <c r="E689" t="s">
        <v>26</v>
      </c>
      <c r="F689" t="s">
        <v>17</v>
      </c>
      <c r="G689" t="s">
        <v>947</v>
      </c>
      <c r="H689" t="s">
        <v>17</v>
      </c>
      <c r="I689" t="s">
        <v>17</v>
      </c>
      <c r="J689" t="s">
        <v>31</v>
      </c>
      <c r="K689" t="s">
        <v>31</v>
      </c>
      <c r="L689" t="s">
        <v>17</v>
      </c>
      <c r="O689" s="45" t="s">
        <v>1298</v>
      </c>
      <c r="P689" t="s">
        <v>26</v>
      </c>
      <c r="Q689" s="4">
        <v>0</v>
      </c>
      <c r="R689">
        <f t="shared" si="53"/>
        <v>0</v>
      </c>
      <c r="S689">
        <f t="shared" si="54"/>
        <v>0</v>
      </c>
      <c r="T689">
        <f t="shared" si="55"/>
        <v>100</v>
      </c>
      <c r="U689">
        <f t="shared" si="56"/>
        <v>100</v>
      </c>
      <c r="V689">
        <f t="shared" si="57"/>
        <v>0</v>
      </c>
      <c r="W689">
        <v>620000</v>
      </c>
    </row>
    <row r="690" spans="1:23" x14ac:dyDescent="0.35">
      <c r="A690" t="s">
        <v>4</v>
      </c>
      <c r="B690" s="45" t="s">
        <v>1298</v>
      </c>
      <c r="C690" t="s">
        <v>5</v>
      </c>
      <c r="D690" t="s">
        <v>8</v>
      </c>
      <c r="E690" t="s">
        <v>25</v>
      </c>
      <c r="F690" t="s">
        <v>17</v>
      </c>
      <c r="G690" t="s">
        <v>948</v>
      </c>
      <c r="H690" t="s">
        <v>17</v>
      </c>
      <c r="I690" t="s">
        <v>17</v>
      </c>
      <c r="J690" t="s">
        <v>31</v>
      </c>
      <c r="K690" t="s">
        <v>31</v>
      </c>
      <c r="L690" t="s">
        <v>17</v>
      </c>
      <c r="O690" s="45" t="s">
        <v>1298</v>
      </c>
      <c r="P690" t="s">
        <v>25</v>
      </c>
      <c r="Q690" s="4">
        <v>0</v>
      </c>
      <c r="R690">
        <f t="shared" si="53"/>
        <v>0</v>
      </c>
      <c r="S690">
        <f t="shared" si="54"/>
        <v>0</v>
      </c>
      <c r="T690">
        <f t="shared" si="55"/>
        <v>100</v>
      </c>
      <c r="U690">
        <f t="shared" si="56"/>
        <v>100</v>
      </c>
      <c r="V690">
        <f t="shared" si="57"/>
        <v>0</v>
      </c>
      <c r="W690">
        <v>620000</v>
      </c>
    </row>
    <row r="691" spans="1:23" x14ac:dyDescent="0.35">
      <c r="A691" t="s">
        <v>4</v>
      </c>
      <c r="B691" s="45" t="s">
        <v>1298</v>
      </c>
      <c r="C691" t="s">
        <v>5</v>
      </c>
      <c r="D691" t="s">
        <v>8</v>
      </c>
      <c r="E691" t="s">
        <v>29</v>
      </c>
      <c r="F691" t="s">
        <v>17</v>
      </c>
      <c r="G691" t="s">
        <v>949</v>
      </c>
      <c r="H691" t="s">
        <v>17</v>
      </c>
      <c r="I691" t="s">
        <v>17</v>
      </c>
      <c r="J691" t="s">
        <v>31</v>
      </c>
      <c r="K691" t="s">
        <v>31</v>
      </c>
      <c r="L691" t="s">
        <v>17</v>
      </c>
      <c r="O691" s="45" t="s">
        <v>1298</v>
      </c>
      <c r="P691" t="s">
        <v>29</v>
      </c>
      <c r="Q691" s="4">
        <v>0</v>
      </c>
      <c r="R691">
        <f t="shared" si="53"/>
        <v>0</v>
      </c>
      <c r="S691">
        <f t="shared" si="54"/>
        <v>0</v>
      </c>
      <c r="T691">
        <f t="shared" si="55"/>
        <v>100</v>
      </c>
      <c r="U691">
        <f t="shared" si="56"/>
        <v>100</v>
      </c>
      <c r="V691">
        <f t="shared" si="57"/>
        <v>0</v>
      </c>
      <c r="W691">
        <v>620000</v>
      </c>
    </row>
    <row r="692" spans="1:23" x14ac:dyDescent="0.35">
      <c r="A692" t="s">
        <v>4</v>
      </c>
      <c r="B692" s="45" t="s">
        <v>1323</v>
      </c>
      <c r="C692" t="s">
        <v>5</v>
      </c>
      <c r="D692" t="s">
        <v>6</v>
      </c>
      <c r="E692" t="s">
        <v>19</v>
      </c>
      <c r="F692" t="s">
        <v>17</v>
      </c>
      <c r="G692" t="s">
        <v>17</v>
      </c>
      <c r="H692" t="s">
        <v>17</v>
      </c>
      <c r="I692" t="s">
        <v>17</v>
      </c>
      <c r="J692" t="s">
        <v>17</v>
      </c>
      <c r="K692" t="s">
        <v>17</v>
      </c>
      <c r="L692" t="s">
        <v>17</v>
      </c>
      <c r="O692" s="45" t="s">
        <v>1323</v>
      </c>
      <c r="P692" t="s">
        <v>19</v>
      </c>
      <c r="Q692" s="4">
        <v>0</v>
      </c>
      <c r="R692">
        <f t="shared" si="53"/>
        <v>0</v>
      </c>
      <c r="S692">
        <f t="shared" si="54"/>
        <v>0</v>
      </c>
      <c r="T692">
        <f t="shared" si="55"/>
        <v>0</v>
      </c>
      <c r="U692">
        <f t="shared" si="56"/>
        <v>0</v>
      </c>
      <c r="V692">
        <f t="shared" si="57"/>
        <v>0</v>
      </c>
      <c r="W692">
        <v>620000</v>
      </c>
    </row>
    <row r="693" spans="1:23" x14ac:dyDescent="0.35">
      <c r="A693" t="s">
        <v>4</v>
      </c>
      <c r="B693" s="45" t="s">
        <v>1323</v>
      </c>
      <c r="C693" t="s">
        <v>5</v>
      </c>
      <c r="D693" t="s">
        <v>6</v>
      </c>
      <c r="E693" t="s">
        <v>39</v>
      </c>
      <c r="F693" t="s">
        <v>17</v>
      </c>
      <c r="G693" t="s">
        <v>950</v>
      </c>
      <c r="H693" t="s">
        <v>17</v>
      </c>
      <c r="I693" t="s">
        <v>17</v>
      </c>
      <c r="J693" t="s">
        <v>17</v>
      </c>
      <c r="K693" t="s">
        <v>17</v>
      </c>
      <c r="L693" t="s">
        <v>17</v>
      </c>
      <c r="O693" s="45" t="s">
        <v>1323</v>
      </c>
      <c r="P693" t="s">
        <v>39</v>
      </c>
      <c r="Q693" s="4">
        <v>0</v>
      </c>
      <c r="R693">
        <f t="shared" si="53"/>
        <v>0</v>
      </c>
      <c r="S693">
        <f t="shared" si="54"/>
        <v>0</v>
      </c>
      <c r="T693">
        <f t="shared" si="55"/>
        <v>0</v>
      </c>
      <c r="U693">
        <f t="shared" si="56"/>
        <v>0</v>
      </c>
      <c r="V693">
        <f t="shared" si="57"/>
        <v>0</v>
      </c>
      <c r="W693">
        <v>620000</v>
      </c>
    </row>
    <row r="694" spans="1:23" x14ac:dyDescent="0.35">
      <c r="A694" t="s">
        <v>4</v>
      </c>
      <c r="B694" s="45" t="s">
        <v>1323</v>
      </c>
      <c r="C694" t="s">
        <v>5</v>
      </c>
      <c r="D694" t="s">
        <v>6</v>
      </c>
      <c r="E694" t="s">
        <v>37</v>
      </c>
      <c r="F694" t="s">
        <v>17</v>
      </c>
      <c r="G694" t="s">
        <v>951</v>
      </c>
      <c r="H694" t="s">
        <v>17</v>
      </c>
      <c r="I694" t="s">
        <v>17</v>
      </c>
      <c r="J694" t="s">
        <v>17</v>
      </c>
      <c r="K694" t="s">
        <v>17</v>
      </c>
      <c r="L694" t="s">
        <v>17</v>
      </c>
      <c r="O694" s="45" t="s">
        <v>1323</v>
      </c>
      <c r="P694" t="s">
        <v>37</v>
      </c>
      <c r="Q694" s="4">
        <v>0</v>
      </c>
      <c r="R694">
        <f t="shared" si="53"/>
        <v>0</v>
      </c>
      <c r="S694">
        <f t="shared" si="54"/>
        <v>0</v>
      </c>
      <c r="T694">
        <f t="shared" si="55"/>
        <v>0</v>
      </c>
      <c r="U694">
        <f t="shared" si="56"/>
        <v>0</v>
      </c>
      <c r="V694">
        <f t="shared" si="57"/>
        <v>0</v>
      </c>
      <c r="W694">
        <v>620000</v>
      </c>
    </row>
    <row r="695" spans="1:23" x14ac:dyDescent="0.35">
      <c r="A695" t="s">
        <v>4</v>
      </c>
      <c r="B695" s="45" t="s">
        <v>1323</v>
      </c>
      <c r="C695" t="s">
        <v>5</v>
      </c>
      <c r="D695" t="s">
        <v>6</v>
      </c>
      <c r="E695" t="s">
        <v>42</v>
      </c>
      <c r="F695" t="s">
        <v>17</v>
      </c>
      <c r="G695" t="s">
        <v>952</v>
      </c>
      <c r="H695" t="s">
        <v>17</v>
      </c>
      <c r="I695" t="s">
        <v>17</v>
      </c>
      <c r="J695" t="s">
        <v>17</v>
      </c>
      <c r="K695" t="s">
        <v>17</v>
      </c>
      <c r="L695" t="s">
        <v>17</v>
      </c>
      <c r="O695" s="45" t="s">
        <v>1323</v>
      </c>
      <c r="P695" t="s">
        <v>42</v>
      </c>
      <c r="Q695" s="4">
        <v>0</v>
      </c>
      <c r="R695">
        <f t="shared" si="53"/>
        <v>0</v>
      </c>
      <c r="S695">
        <f t="shared" si="54"/>
        <v>0</v>
      </c>
      <c r="T695">
        <f t="shared" si="55"/>
        <v>0</v>
      </c>
      <c r="U695">
        <f t="shared" si="56"/>
        <v>0</v>
      </c>
      <c r="V695">
        <f t="shared" si="57"/>
        <v>0</v>
      </c>
      <c r="W695">
        <v>620000</v>
      </c>
    </row>
    <row r="696" spans="1:23" x14ac:dyDescent="0.35">
      <c r="A696" t="s">
        <v>4</v>
      </c>
      <c r="B696" s="45" t="s">
        <v>1323</v>
      </c>
      <c r="C696" t="s">
        <v>5</v>
      </c>
      <c r="D696" t="s">
        <v>6</v>
      </c>
      <c r="E696" t="s">
        <v>43</v>
      </c>
      <c r="F696" t="s">
        <v>17</v>
      </c>
      <c r="G696" t="s">
        <v>953</v>
      </c>
      <c r="H696" t="s">
        <v>17</v>
      </c>
      <c r="I696" t="s">
        <v>17</v>
      </c>
      <c r="J696" t="s">
        <v>17</v>
      </c>
      <c r="K696" t="s">
        <v>17</v>
      </c>
      <c r="L696" t="s">
        <v>17</v>
      </c>
      <c r="O696" s="45" t="s">
        <v>1323</v>
      </c>
      <c r="P696" t="s">
        <v>43</v>
      </c>
      <c r="Q696" s="4">
        <v>0</v>
      </c>
      <c r="R696">
        <f t="shared" si="53"/>
        <v>0</v>
      </c>
      <c r="S696">
        <f t="shared" si="54"/>
        <v>0</v>
      </c>
      <c r="T696">
        <f t="shared" si="55"/>
        <v>0</v>
      </c>
      <c r="U696">
        <f t="shared" si="56"/>
        <v>0</v>
      </c>
      <c r="V696">
        <f t="shared" si="57"/>
        <v>0</v>
      </c>
      <c r="W696">
        <v>620000</v>
      </c>
    </row>
    <row r="697" spans="1:23" x14ac:dyDescent="0.35">
      <c r="A697" t="s">
        <v>4</v>
      </c>
      <c r="B697" s="45" t="s">
        <v>1323</v>
      </c>
      <c r="C697" t="s">
        <v>5</v>
      </c>
      <c r="D697" t="s">
        <v>6</v>
      </c>
      <c r="E697" t="s">
        <v>44</v>
      </c>
      <c r="F697" t="s">
        <v>17</v>
      </c>
      <c r="G697" t="s">
        <v>954</v>
      </c>
      <c r="H697" t="s">
        <v>17</v>
      </c>
      <c r="I697" t="s">
        <v>17</v>
      </c>
      <c r="J697" t="s">
        <v>17</v>
      </c>
      <c r="K697" t="s">
        <v>17</v>
      </c>
      <c r="L697" t="s">
        <v>17</v>
      </c>
      <c r="O697" s="45" t="s">
        <v>1323</v>
      </c>
      <c r="P697" t="s">
        <v>44</v>
      </c>
      <c r="Q697" s="4">
        <v>0</v>
      </c>
      <c r="R697">
        <f t="shared" si="53"/>
        <v>0</v>
      </c>
      <c r="S697">
        <f t="shared" si="54"/>
        <v>0</v>
      </c>
      <c r="T697">
        <f t="shared" si="55"/>
        <v>0</v>
      </c>
      <c r="U697">
        <f t="shared" si="56"/>
        <v>0</v>
      </c>
      <c r="V697">
        <f t="shared" si="57"/>
        <v>0</v>
      </c>
      <c r="W697">
        <v>620000</v>
      </c>
    </row>
    <row r="698" spans="1:23" x14ac:dyDescent="0.35">
      <c r="A698" t="s">
        <v>4</v>
      </c>
      <c r="B698" s="45" t="s">
        <v>1323</v>
      </c>
      <c r="C698" t="s">
        <v>5</v>
      </c>
      <c r="D698" t="s">
        <v>6</v>
      </c>
      <c r="E698" t="s">
        <v>40</v>
      </c>
      <c r="F698" t="s">
        <v>17</v>
      </c>
      <c r="G698" t="s">
        <v>955</v>
      </c>
      <c r="H698" t="s">
        <v>17</v>
      </c>
      <c r="I698" t="s">
        <v>17</v>
      </c>
      <c r="J698" t="s">
        <v>17</v>
      </c>
      <c r="K698" t="s">
        <v>17</v>
      </c>
      <c r="L698" t="s">
        <v>17</v>
      </c>
      <c r="O698" s="45" t="s">
        <v>1323</v>
      </c>
      <c r="P698" t="s">
        <v>40</v>
      </c>
      <c r="Q698" s="4">
        <v>0</v>
      </c>
      <c r="R698">
        <f t="shared" si="53"/>
        <v>0</v>
      </c>
      <c r="S698">
        <f t="shared" si="54"/>
        <v>0</v>
      </c>
      <c r="T698">
        <f t="shared" si="55"/>
        <v>0</v>
      </c>
      <c r="U698">
        <f t="shared" si="56"/>
        <v>0</v>
      </c>
      <c r="V698">
        <f t="shared" si="57"/>
        <v>0</v>
      </c>
      <c r="W698">
        <v>620000</v>
      </c>
    </row>
    <row r="699" spans="1:23" x14ac:dyDescent="0.35">
      <c r="A699" t="s">
        <v>4</v>
      </c>
      <c r="B699" s="45" t="s">
        <v>1323</v>
      </c>
      <c r="C699" t="s">
        <v>5</v>
      </c>
      <c r="D699" t="s">
        <v>6</v>
      </c>
      <c r="E699" t="s">
        <v>21</v>
      </c>
      <c r="F699" t="s">
        <v>17</v>
      </c>
      <c r="G699" t="s">
        <v>956</v>
      </c>
      <c r="H699" t="s">
        <v>17</v>
      </c>
      <c r="I699" t="s">
        <v>17</v>
      </c>
      <c r="J699" t="s">
        <v>17</v>
      </c>
      <c r="K699" t="s">
        <v>17</v>
      </c>
      <c r="L699" t="s">
        <v>17</v>
      </c>
      <c r="O699" s="45" t="s">
        <v>1323</v>
      </c>
      <c r="P699" t="s">
        <v>21</v>
      </c>
      <c r="Q699" s="4">
        <v>0</v>
      </c>
      <c r="R699">
        <f t="shared" si="53"/>
        <v>0</v>
      </c>
      <c r="S699">
        <f t="shared" si="54"/>
        <v>0</v>
      </c>
      <c r="T699">
        <f t="shared" si="55"/>
        <v>0</v>
      </c>
      <c r="U699">
        <f t="shared" si="56"/>
        <v>0</v>
      </c>
      <c r="V699">
        <f t="shared" si="57"/>
        <v>0</v>
      </c>
      <c r="W699">
        <v>620000</v>
      </c>
    </row>
    <row r="700" spans="1:23" x14ac:dyDescent="0.35">
      <c r="A700" t="s">
        <v>4</v>
      </c>
      <c r="B700" s="45" t="s">
        <v>1323</v>
      </c>
      <c r="C700" t="s">
        <v>5</v>
      </c>
      <c r="D700" t="s">
        <v>6</v>
      </c>
      <c r="E700" t="s">
        <v>24</v>
      </c>
      <c r="F700" t="s">
        <v>17</v>
      </c>
      <c r="G700" t="s">
        <v>957</v>
      </c>
      <c r="H700" t="s">
        <v>17</v>
      </c>
      <c r="I700" t="s">
        <v>17</v>
      </c>
      <c r="J700" t="s">
        <v>17</v>
      </c>
      <c r="K700" t="s">
        <v>17</v>
      </c>
      <c r="L700" t="s">
        <v>17</v>
      </c>
      <c r="O700" s="45" t="s">
        <v>1323</v>
      </c>
      <c r="P700" t="s">
        <v>24</v>
      </c>
      <c r="Q700" s="4">
        <v>0</v>
      </c>
      <c r="R700">
        <f t="shared" si="53"/>
        <v>0</v>
      </c>
      <c r="S700">
        <f t="shared" si="54"/>
        <v>0</v>
      </c>
      <c r="T700">
        <f t="shared" si="55"/>
        <v>0</v>
      </c>
      <c r="U700">
        <f t="shared" si="56"/>
        <v>0</v>
      </c>
      <c r="V700">
        <f t="shared" si="57"/>
        <v>0</v>
      </c>
      <c r="W700">
        <v>620000</v>
      </c>
    </row>
    <row r="701" spans="1:23" x14ac:dyDescent="0.35">
      <c r="A701" t="s">
        <v>4</v>
      </c>
      <c r="B701" s="45" t="s">
        <v>1323</v>
      </c>
      <c r="C701" t="s">
        <v>5</v>
      </c>
      <c r="D701" t="s">
        <v>6</v>
      </c>
      <c r="E701" t="s">
        <v>20</v>
      </c>
      <c r="F701" t="s">
        <v>17</v>
      </c>
      <c r="G701" t="s">
        <v>958</v>
      </c>
      <c r="H701" t="s">
        <v>17</v>
      </c>
      <c r="I701" t="s">
        <v>17</v>
      </c>
      <c r="J701" t="s">
        <v>17</v>
      </c>
      <c r="K701" t="s">
        <v>17</v>
      </c>
      <c r="L701" t="s">
        <v>17</v>
      </c>
      <c r="O701" s="45" t="s">
        <v>1323</v>
      </c>
      <c r="P701" t="s">
        <v>20</v>
      </c>
      <c r="Q701" s="4">
        <v>0</v>
      </c>
      <c r="R701">
        <f t="shared" si="53"/>
        <v>0</v>
      </c>
      <c r="S701">
        <f t="shared" si="54"/>
        <v>0</v>
      </c>
      <c r="T701">
        <f t="shared" si="55"/>
        <v>0</v>
      </c>
      <c r="U701">
        <f t="shared" si="56"/>
        <v>0</v>
      </c>
      <c r="V701">
        <f t="shared" si="57"/>
        <v>0</v>
      </c>
      <c r="W701">
        <v>620000</v>
      </c>
    </row>
    <row r="702" spans="1:23" x14ac:dyDescent="0.35">
      <c r="A702" t="s">
        <v>4</v>
      </c>
      <c r="B702" s="45" t="s">
        <v>1323</v>
      </c>
      <c r="C702" t="s">
        <v>5</v>
      </c>
      <c r="D702" t="s">
        <v>6</v>
      </c>
      <c r="E702" t="s">
        <v>18</v>
      </c>
      <c r="F702" t="s">
        <v>17</v>
      </c>
      <c r="G702" t="s">
        <v>17</v>
      </c>
      <c r="H702" t="s">
        <v>17</v>
      </c>
      <c r="I702" t="s">
        <v>17</v>
      </c>
      <c r="J702" t="s">
        <v>17</v>
      </c>
      <c r="K702" t="s">
        <v>17</v>
      </c>
      <c r="L702" t="s">
        <v>17</v>
      </c>
      <c r="O702" s="45" t="s">
        <v>1323</v>
      </c>
      <c r="P702" t="s">
        <v>18</v>
      </c>
      <c r="Q702" s="4">
        <v>0</v>
      </c>
      <c r="R702">
        <f t="shared" si="53"/>
        <v>0</v>
      </c>
      <c r="S702">
        <f t="shared" si="54"/>
        <v>0</v>
      </c>
      <c r="T702">
        <f t="shared" si="55"/>
        <v>0</v>
      </c>
      <c r="U702">
        <f t="shared" si="56"/>
        <v>0</v>
      </c>
      <c r="V702">
        <f t="shared" si="57"/>
        <v>0</v>
      </c>
      <c r="W702">
        <v>620000</v>
      </c>
    </row>
    <row r="703" spans="1:23" x14ac:dyDescent="0.35">
      <c r="A703" t="s">
        <v>4</v>
      </c>
      <c r="B703" s="45" t="s">
        <v>1323</v>
      </c>
      <c r="C703" t="s">
        <v>5</v>
      </c>
      <c r="D703" t="s">
        <v>6</v>
      </c>
      <c r="E703" t="s">
        <v>22</v>
      </c>
      <c r="F703" t="s">
        <v>17</v>
      </c>
      <c r="G703" t="s">
        <v>959</v>
      </c>
      <c r="H703" t="s">
        <v>17</v>
      </c>
      <c r="I703" t="s">
        <v>17</v>
      </c>
      <c r="J703" t="s">
        <v>17</v>
      </c>
      <c r="K703" t="s">
        <v>17</v>
      </c>
      <c r="L703" t="s">
        <v>17</v>
      </c>
      <c r="O703" s="45" t="s">
        <v>1323</v>
      </c>
      <c r="P703" t="s">
        <v>22</v>
      </c>
      <c r="Q703" s="4">
        <v>0</v>
      </c>
      <c r="R703">
        <f t="shared" si="53"/>
        <v>0</v>
      </c>
      <c r="S703">
        <f t="shared" si="54"/>
        <v>0</v>
      </c>
      <c r="T703">
        <f t="shared" si="55"/>
        <v>0</v>
      </c>
      <c r="U703">
        <f t="shared" si="56"/>
        <v>0</v>
      </c>
      <c r="V703">
        <f t="shared" si="57"/>
        <v>0</v>
      </c>
      <c r="W703">
        <v>620000</v>
      </c>
    </row>
    <row r="704" spans="1:23" x14ac:dyDescent="0.35">
      <c r="A704" t="s">
        <v>4</v>
      </c>
      <c r="B704" s="45" t="s">
        <v>1323</v>
      </c>
      <c r="C704" t="s">
        <v>5</v>
      </c>
      <c r="D704" t="s">
        <v>6</v>
      </c>
      <c r="E704" t="s">
        <v>23</v>
      </c>
      <c r="F704" t="s">
        <v>17</v>
      </c>
      <c r="G704" t="s">
        <v>960</v>
      </c>
      <c r="H704" t="s">
        <v>17</v>
      </c>
      <c r="I704" t="s">
        <v>17</v>
      </c>
      <c r="J704" t="s">
        <v>17</v>
      </c>
      <c r="K704" t="s">
        <v>17</v>
      </c>
      <c r="L704" t="s">
        <v>17</v>
      </c>
      <c r="O704" s="45" t="s">
        <v>1323</v>
      </c>
      <c r="P704" t="s">
        <v>23</v>
      </c>
      <c r="Q704" s="4">
        <v>0</v>
      </c>
      <c r="R704">
        <f t="shared" si="53"/>
        <v>0</v>
      </c>
      <c r="S704">
        <f t="shared" si="54"/>
        <v>0</v>
      </c>
      <c r="T704">
        <f t="shared" si="55"/>
        <v>0</v>
      </c>
      <c r="U704">
        <f t="shared" si="56"/>
        <v>0</v>
      </c>
      <c r="V704">
        <f t="shared" si="57"/>
        <v>0</v>
      </c>
      <c r="W704">
        <v>620000</v>
      </c>
    </row>
    <row r="705" spans="1:23" x14ac:dyDescent="0.35">
      <c r="A705" t="s">
        <v>4</v>
      </c>
      <c r="B705" s="45" t="s">
        <v>1323</v>
      </c>
      <c r="C705" t="s">
        <v>5</v>
      </c>
      <c r="D705" t="s">
        <v>6</v>
      </c>
      <c r="E705" t="s">
        <v>26</v>
      </c>
      <c r="F705" t="s">
        <v>17</v>
      </c>
      <c r="G705" t="s">
        <v>961</v>
      </c>
      <c r="H705" t="s">
        <v>17</v>
      </c>
      <c r="I705" t="s">
        <v>17</v>
      </c>
      <c r="J705" t="s">
        <v>17</v>
      </c>
      <c r="K705" t="s">
        <v>17</v>
      </c>
      <c r="L705" t="s">
        <v>17</v>
      </c>
      <c r="O705" s="45" t="s">
        <v>1323</v>
      </c>
      <c r="P705" t="s">
        <v>26</v>
      </c>
      <c r="Q705" s="4">
        <v>0</v>
      </c>
      <c r="R705">
        <f t="shared" si="53"/>
        <v>0</v>
      </c>
      <c r="S705">
        <f t="shared" si="54"/>
        <v>0</v>
      </c>
      <c r="T705">
        <f t="shared" si="55"/>
        <v>0</v>
      </c>
      <c r="U705">
        <f t="shared" si="56"/>
        <v>0</v>
      </c>
      <c r="V705">
        <f t="shared" si="57"/>
        <v>0</v>
      </c>
      <c r="W705">
        <v>620000</v>
      </c>
    </row>
    <row r="706" spans="1:23" x14ac:dyDescent="0.35">
      <c r="A706" t="s">
        <v>4</v>
      </c>
      <c r="B706" s="45" t="s">
        <v>1323</v>
      </c>
      <c r="C706" t="s">
        <v>5</v>
      </c>
      <c r="D706" t="s">
        <v>6</v>
      </c>
      <c r="E706" t="s">
        <v>25</v>
      </c>
      <c r="F706" t="s">
        <v>17</v>
      </c>
      <c r="G706" t="s">
        <v>962</v>
      </c>
      <c r="H706" t="s">
        <v>17</v>
      </c>
      <c r="I706" t="s">
        <v>17</v>
      </c>
      <c r="J706" t="s">
        <v>17</v>
      </c>
      <c r="K706" t="s">
        <v>17</v>
      </c>
      <c r="L706" t="s">
        <v>17</v>
      </c>
      <c r="O706" s="45" t="s">
        <v>1323</v>
      </c>
      <c r="P706" t="s">
        <v>25</v>
      </c>
      <c r="Q706" s="4">
        <v>0</v>
      </c>
      <c r="R706">
        <f t="shared" si="53"/>
        <v>0</v>
      </c>
      <c r="S706">
        <f t="shared" si="54"/>
        <v>0</v>
      </c>
      <c r="T706">
        <f t="shared" si="55"/>
        <v>0</v>
      </c>
      <c r="U706">
        <f t="shared" si="56"/>
        <v>0</v>
      </c>
      <c r="V706">
        <f t="shared" si="57"/>
        <v>0</v>
      </c>
      <c r="W706">
        <v>620000</v>
      </c>
    </row>
    <row r="707" spans="1:23" x14ac:dyDescent="0.35">
      <c r="A707" t="s">
        <v>4</v>
      </c>
      <c r="B707" s="45" t="s">
        <v>1323</v>
      </c>
      <c r="C707" t="s">
        <v>5</v>
      </c>
      <c r="D707" t="s">
        <v>6</v>
      </c>
      <c r="E707" t="s">
        <v>29</v>
      </c>
      <c r="F707" t="s">
        <v>17</v>
      </c>
      <c r="G707" t="s">
        <v>17</v>
      </c>
      <c r="H707" t="s">
        <v>17</v>
      </c>
      <c r="I707" t="s">
        <v>17</v>
      </c>
      <c r="J707" t="s">
        <v>17</v>
      </c>
      <c r="K707" t="s">
        <v>17</v>
      </c>
      <c r="L707" t="s">
        <v>17</v>
      </c>
      <c r="O707" s="45" t="s">
        <v>1323</v>
      </c>
      <c r="P707" t="s">
        <v>29</v>
      </c>
      <c r="Q707" s="4">
        <v>0</v>
      </c>
      <c r="R707">
        <f t="shared" si="53"/>
        <v>0</v>
      </c>
      <c r="S707">
        <f t="shared" si="54"/>
        <v>0</v>
      </c>
      <c r="T707">
        <f t="shared" si="55"/>
        <v>0</v>
      </c>
      <c r="U707">
        <f t="shared" si="56"/>
        <v>0</v>
      </c>
      <c r="V707">
        <f t="shared" si="57"/>
        <v>0</v>
      </c>
      <c r="W707">
        <v>620000</v>
      </c>
    </row>
    <row r="708" spans="1:23" x14ac:dyDescent="0.35">
      <c r="A708" t="s">
        <v>4</v>
      </c>
      <c r="B708" s="45" t="s">
        <v>1314</v>
      </c>
      <c r="C708" t="s">
        <v>5</v>
      </c>
      <c r="D708" t="s">
        <v>6</v>
      </c>
      <c r="E708" t="s">
        <v>19</v>
      </c>
      <c r="F708" t="s">
        <v>963</v>
      </c>
      <c r="G708" t="s">
        <v>964</v>
      </c>
      <c r="H708" t="s">
        <v>147</v>
      </c>
      <c r="I708" t="s">
        <v>965</v>
      </c>
      <c r="J708" t="s">
        <v>966</v>
      </c>
      <c r="K708" t="s">
        <v>967</v>
      </c>
      <c r="L708" t="s">
        <v>17</v>
      </c>
      <c r="O708" s="45" t="s">
        <v>1314</v>
      </c>
      <c r="P708" t="s">
        <v>19</v>
      </c>
      <c r="Q708" s="4">
        <v>8450000</v>
      </c>
      <c r="R708">
        <f t="shared" si="53"/>
        <v>30000000</v>
      </c>
      <c r="S708">
        <f t="shared" si="54"/>
        <v>13806000</v>
      </c>
      <c r="T708">
        <f t="shared" si="55"/>
        <v>50594</v>
      </c>
      <c r="U708" t="e">
        <f t="shared" si="56"/>
        <v>#VALUE!</v>
      </c>
      <c r="V708">
        <f t="shared" si="57"/>
        <v>0</v>
      </c>
      <c r="W708">
        <v>620000</v>
      </c>
    </row>
    <row r="709" spans="1:23" x14ac:dyDescent="0.35">
      <c r="A709" t="s">
        <v>4</v>
      </c>
      <c r="B709" s="45" t="s">
        <v>1314</v>
      </c>
      <c r="C709" t="s">
        <v>5</v>
      </c>
      <c r="D709" t="s">
        <v>6</v>
      </c>
      <c r="E709" t="s">
        <v>39</v>
      </c>
      <c r="F709" t="s">
        <v>963</v>
      </c>
      <c r="G709" t="s">
        <v>968</v>
      </c>
      <c r="H709" t="s">
        <v>116</v>
      </c>
      <c r="I709" t="s">
        <v>969</v>
      </c>
      <c r="J709" t="s">
        <v>966</v>
      </c>
      <c r="K709" t="s">
        <v>967</v>
      </c>
      <c r="L709" t="s">
        <v>17</v>
      </c>
      <c r="O709" s="45" t="s">
        <v>1314</v>
      </c>
      <c r="P709" t="s">
        <v>39</v>
      </c>
      <c r="Q709" s="4">
        <v>8450000</v>
      </c>
      <c r="R709">
        <f t="shared" ref="R709:R772" si="58">_xlfn.NUMBERVALUE(H709)</f>
        <v>10000000</v>
      </c>
      <c r="S709">
        <f t="shared" ref="S709:S772" si="59">_xlfn.NUMBERVALUE(I709)</f>
        <v>4602000</v>
      </c>
      <c r="T709">
        <f t="shared" ref="T709:T772" si="60">_xlfn.NUMBERVALUE(J709)</f>
        <v>50594</v>
      </c>
      <c r="U709" t="e">
        <f t="shared" ref="U709:U772" si="61">_xlfn.NUMBERVALUE(K709)</f>
        <v>#VALUE!</v>
      </c>
      <c r="V709">
        <f t="shared" ref="V709:V772" si="62">_xlfn.NUMBERVALUE(L709)</f>
        <v>0</v>
      </c>
      <c r="W709">
        <v>620000</v>
      </c>
    </row>
    <row r="710" spans="1:23" x14ac:dyDescent="0.35">
      <c r="A710" t="s">
        <v>4</v>
      </c>
      <c r="B710" s="45" t="s">
        <v>1314</v>
      </c>
      <c r="C710" t="s">
        <v>5</v>
      </c>
      <c r="D710" t="s">
        <v>6</v>
      </c>
      <c r="E710" t="s">
        <v>37</v>
      </c>
      <c r="F710" t="s">
        <v>970</v>
      </c>
      <c r="G710" t="s">
        <v>971</v>
      </c>
      <c r="H710" t="s">
        <v>147</v>
      </c>
      <c r="I710" t="s">
        <v>972</v>
      </c>
      <c r="J710" t="s">
        <v>966</v>
      </c>
      <c r="K710" t="s">
        <v>967</v>
      </c>
      <c r="L710" t="s">
        <v>17</v>
      </c>
      <c r="O710" s="45" t="s">
        <v>1314</v>
      </c>
      <c r="P710" t="s">
        <v>37</v>
      </c>
      <c r="Q710" s="4">
        <v>13200000</v>
      </c>
      <c r="R710">
        <f t="shared" si="58"/>
        <v>30000000</v>
      </c>
      <c r="S710">
        <f t="shared" si="59"/>
        <v>12618000</v>
      </c>
      <c r="T710">
        <f t="shared" si="60"/>
        <v>50594</v>
      </c>
      <c r="U710" t="e">
        <f t="shared" si="61"/>
        <v>#VALUE!</v>
      </c>
      <c r="V710">
        <f t="shared" si="62"/>
        <v>0</v>
      </c>
      <c r="W710">
        <v>620000</v>
      </c>
    </row>
    <row r="711" spans="1:23" x14ac:dyDescent="0.35">
      <c r="A711" t="s">
        <v>4</v>
      </c>
      <c r="B711" s="45" t="s">
        <v>1314</v>
      </c>
      <c r="C711" t="s">
        <v>5</v>
      </c>
      <c r="D711" t="s">
        <v>6</v>
      </c>
      <c r="E711" t="s">
        <v>42</v>
      </c>
      <c r="F711" t="s">
        <v>973</v>
      </c>
      <c r="G711" t="s">
        <v>974</v>
      </c>
      <c r="H711" t="s">
        <v>975</v>
      </c>
      <c r="I711" t="s">
        <v>976</v>
      </c>
      <c r="J711" t="s">
        <v>966</v>
      </c>
      <c r="K711" t="s">
        <v>967</v>
      </c>
      <c r="L711" t="s">
        <v>17</v>
      </c>
      <c r="O711" s="45" t="s">
        <v>1314</v>
      </c>
      <c r="P711" t="s">
        <v>42</v>
      </c>
      <c r="Q711" s="4">
        <v>14000000</v>
      </c>
      <c r="R711">
        <f t="shared" si="58"/>
        <v>20000000</v>
      </c>
      <c r="S711">
        <f t="shared" si="59"/>
        <v>8412000</v>
      </c>
      <c r="T711">
        <f t="shared" si="60"/>
        <v>50594</v>
      </c>
      <c r="U711" t="e">
        <f t="shared" si="61"/>
        <v>#VALUE!</v>
      </c>
      <c r="V711">
        <f t="shared" si="62"/>
        <v>0</v>
      </c>
      <c r="W711">
        <v>620000</v>
      </c>
    </row>
    <row r="712" spans="1:23" x14ac:dyDescent="0.35">
      <c r="A712" t="s">
        <v>4</v>
      </c>
      <c r="B712" s="45" t="s">
        <v>1314</v>
      </c>
      <c r="C712" t="s">
        <v>5</v>
      </c>
      <c r="D712" t="s">
        <v>6</v>
      </c>
      <c r="E712" t="s">
        <v>43</v>
      </c>
      <c r="F712" t="s">
        <v>977</v>
      </c>
      <c r="G712" t="s">
        <v>978</v>
      </c>
      <c r="H712" t="s">
        <v>147</v>
      </c>
      <c r="I712" t="s">
        <v>979</v>
      </c>
      <c r="J712" t="s">
        <v>966</v>
      </c>
      <c r="K712" t="s">
        <v>980</v>
      </c>
      <c r="L712" t="s">
        <v>17</v>
      </c>
      <c r="O712" s="45" t="s">
        <v>1314</v>
      </c>
      <c r="P712" t="s">
        <v>43</v>
      </c>
      <c r="Q712" s="4">
        <v>18960000</v>
      </c>
      <c r="R712">
        <f t="shared" si="58"/>
        <v>30000000</v>
      </c>
      <c r="S712">
        <f t="shared" si="59"/>
        <v>12690000</v>
      </c>
      <c r="T712">
        <f t="shared" si="60"/>
        <v>50594</v>
      </c>
      <c r="U712" t="e">
        <f t="shared" si="61"/>
        <v>#VALUE!</v>
      </c>
      <c r="V712">
        <f t="shared" si="62"/>
        <v>0</v>
      </c>
      <c r="W712">
        <v>620000</v>
      </c>
    </row>
    <row r="713" spans="1:23" x14ac:dyDescent="0.35">
      <c r="A713" t="s">
        <v>4</v>
      </c>
      <c r="B713" s="45" t="s">
        <v>1314</v>
      </c>
      <c r="C713" t="s">
        <v>5</v>
      </c>
      <c r="D713" t="s">
        <v>6</v>
      </c>
      <c r="E713" t="s">
        <v>44</v>
      </c>
      <c r="F713" t="s">
        <v>981</v>
      </c>
      <c r="G713" t="s">
        <v>982</v>
      </c>
      <c r="H713" t="s">
        <v>983</v>
      </c>
      <c r="I713" t="s">
        <v>984</v>
      </c>
      <c r="J713" t="s">
        <v>966</v>
      </c>
      <c r="K713" t="s">
        <v>985</v>
      </c>
      <c r="L713" t="s">
        <v>17</v>
      </c>
      <c r="O713" s="45" t="s">
        <v>1314</v>
      </c>
      <c r="P713" t="s">
        <v>44</v>
      </c>
      <c r="Q713" s="4">
        <v>7210000</v>
      </c>
      <c r="R713">
        <f t="shared" si="58"/>
        <v>50000000</v>
      </c>
      <c r="S713">
        <f t="shared" si="59"/>
        <v>18925000</v>
      </c>
      <c r="T713">
        <f t="shared" si="60"/>
        <v>50594</v>
      </c>
      <c r="U713" t="e">
        <f t="shared" si="61"/>
        <v>#VALUE!</v>
      </c>
      <c r="V713">
        <f t="shared" si="62"/>
        <v>0</v>
      </c>
      <c r="W713">
        <v>620000</v>
      </c>
    </row>
    <row r="714" spans="1:23" x14ac:dyDescent="0.35">
      <c r="A714" t="s">
        <v>4</v>
      </c>
      <c r="B714" s="45" t="s">
        <v>1314</v>
      </c>
      <c r="C714" t="s">
        <v>5</v>
      </c>
      <c r="D714" t="s">
        <v>6</v>
      </c>
      <c r="E714" t="s">
        <v>40</v>
      </c>
      <c r="F714" t="s">
        <v>986</v>
      </c>
      <c r="G714" t="s">
        <v>987</v>
      </c>
      <c r="H714" t="s">
        <v>147</v>
      </c>
      <c r="I714" t="s">
        <v>988</v>
      </c>
      <c r="J714" t="s">
        <v>966</v>
      </c>
      <c r="K714" t="s">
        <v>989</v>
      </c>
      <c r="L714" t="s">
        <v>17</v>
      </c>
      <c r="O714" s="45" t="s">
        <v>1314</v>
      </c>
      <c r="P714" t="s">
        <v>40</v>
      </c>
      <c r="Q714" s="4">
        <v>19880000</v>
      </c>
      <c r="R714">
        <f t="shared" si="58"/>
        <v>30000000</v>
      </c>
      <c r="S714">
        <f t="shared" si="59"/>
        <v>135660000</v>
      </c>
      <c r="T714">
        <f t="shared" si="60"/>
        <v>50594</v>
      </c>
      <c r="U714" t="e">
        <f t="shared" si="61"/>
        <v>#VALUE!</v>
      </c>
      <c r="V714">
        <f t="shared" si="62"/>
        <v>0</v>
      </c>
      <c r="W714">
        <v>620000</v>
      </c>
    </row>
    <row r="715" spans="1:23" x14ac:dyDescent="0.35">
      <c r="A715" t="s">
        <v>4</v>
      </c>
      <c r="B715" s="45" t="s">
        <v>1314</v>
      </c>
      <c r="C715" t="s">
        <v>5</v>
      </c>
      <c r="D715" t="s">
        <v>6</v>
      </c>
      <c r="E715" t="s">
        <v>21</v>
      </c>
      <c r="F715" t="s">
        <v>990</v>
      </c>
      <c r="G715" t="s">
        <v>991</v>
      </c>
      <c r="H715" t="s">
        <v>138</v>
      </c>
      <c r="I715" t="s">
        <v>992</v>
      </c>
      <c r="J715" t="s">
        <v>966</v>
      </c>
      <c r="K715" t="s">
        <v>993</v>
      </c>
      <c r="L715" t="s">
        <v>17</v>
      </c>
      <c r="O715" s="45" t="s">
        <v>1314</v>
      </c>
      <c r="P715" t="s">
        <v>21</v>
      </c>
      <c r="Q715" s="4">
        <v>6754863</v>
      </c>
      <c r="R715">
        <f t="shared" si="58"/>
        <v>15000000</v>
      </c>
      <c r="S715">
        <f t="shared" si="59"/>
        <v>7465500</v>
      </c>
      <c r="T715">
        <f t="shared" si="60"/>
        <v>50594</v>
      </c>
      <c r="U715" t="e">
        <f t="shared" si="61"/>
        <v>#VALUE!</v>
      </c>
      <c r="V715">
        <f t="shared" si="62"/>
        <v>0</v>
      </c>
      <c r="W715">
        <v>620000</v>
      </c>
    </row>
    <row r="716" spans="1:23" x14ac:dyDescent="0.35">
      <c r="A716" t="s">
        <v>4</v>
      </c>
      <c r="B716" s="45" t="s">
        <v>1314</v>
      </c>
      <c r="C716" t="s">
        <v>5</v>
      </c>
      <c r="D716" t="s">
        <v>6</v>
      </c>
      <c r="E716" t="s">
        <v>24</v>
      </c>
      <c r="F716" t="s">
        <v>172</v>
      </c>
      <c r="G716" t="s">
        <v>994</v>
      </c>
      <c r="H716" t="s">
        <v>983</v>
      </c>
      <c r="I716" t="s">
        <v>995</v>
      </c>
      <c r="J716" t="s">
        <v>966</v>
      </c>
      <c r="K716" t="s">
        <v>9</v>
      </c>
      <c r="L716" t="s">
        <v>17</v>
      </c>
      <c r="O716" s="45" t="s">
        <v>1314</v>
      </c>
      <c r="P716" t="s">
        <v>24</v>
      </c>
      <c r="Q716" s="4">
        <v>28000000</v>
      </c>
      <c r="R716">
        <f t="shared" si="58"/>
        <v>50000000</v>
      </c>
      <c r="S716">
        <f t="shared" si="59"/>
        <v>25000000</v>
      </c>
      <c r="T716">
        <f t="shared" si="60"/>
        <v>50594</v>
      </c>
      <c r="U716">
        <f t="shared" si="61"/>
        <v>50</v>
      </c>
      <c r="V716">
        <f t="shared" si="62"/>
        <v>0</v>
      </c>
      <c r="W716">
        <v>620000</v>
      </c>
    </row>
    <row r="717" spans="1:23" x14ac:dyDescent="0.35">
      <c r="A717" t="s">
        <v>4</v>
      </c>
      <c r="B717" s="45" t="s">
        <v>1314</v>
      </c>
      <c r="C717" t="s">
        <v>5</v>
      </c>
      <c r="D717" t="s">
        <v>6</v>
      </c>
      <c r="E717" t="s">
        <v>20</v>
      </c>
      <c r="F717" t="s">
        <v>996</v>
      </c>
      <c r="G717" t="s">
        <v>997</v>
      </c>
      <c r="H717" t="s">
        <v>998</v>
      </c>
      <c r="I717" t="s">
        <v>999</v>
      </c>
      <c r="J717" t="s">
        <v>966</v>
      </c>
      <c r="K717" t="s">
        <v>9</v>
      </c>
      <c r="L717" t="s">
        <v>17</v>
      </c>
      <c r="O717" s="45" t="s">
        <v>1314</v>
      </c>
      <c r="P717" t="s">
        <v>20</v>
      </c>
      <c r="Q717" s="4">
        <v>29321511</v>
      </c>
      <c r="R717">
        <f t="shared" si="58"/>
        <v>70000000</v>
      </c>
      <c r="S717">
        <f t="shared" si="59"/>
        <v>35000000</v>
      </c>
      <c r="T717">
        <f t="shared" si="60"/>
        <v>50594</v>
      </c>
      <c r="U717">
        <f t="shared" si="61"/>
        <v>50</v>
      </c>
      <c r="V717">
        <f t="shared" si="62"/>
        <v>0</v>
      </c>
      <c r="W717">
        <v>620000</v>
      </c>
    </row>
    <row r="718" spans="1:23" x14ac:dyDescent="0.35">
      <c r="A718" t="s">
        <v>4</v>
      </c>
      <c r="B718" s="45" t="s">
        <v>1314</v>
      </c>
      <c r="C718" t="s">
        <v>5</v>
      </c>
      <c r="D718" t="s">
        <v>6</v>
      </c>
      <c r="E718" t="s">
        <v>18</v>
      </c>
      <c r="F718" t="s">
        <v>1000</v>
      </c>
      <c r="G718" t="s">
        <v>1001</v>
      </c>
      <c r="H718" t="s">
        <v>1002</v>
      </c>
      <c r="I718" t="s">
        <v>1003</v>
      </c>
      <c r="J718" t="s">
        <v>966</v>
      </c>
      <c r="K718" t="s">
        <v>9</v>
      </c>
      <c r="L718" t="s">
        <v>17</v>
      </c>
      <c r="O718" s="45" t="s">
        <v>1314</v>
      </c>
      <c r="P718" t="s">
        <v>18</v>
      </c>
      <c r="Q718" s="4">
        <v>38276000</v>
      </c>
      <c r="R718">
        <f t="shared" si="58"/>
        <v>90000000</v>
      </c>
      <c r="S718">
        <f t="shared" si="59"/>
        <v>45000000</v>
      </c>
      <c r="T718">
        <f t="shared" si="60"/>
        <v>50594</v>
      </c>
      <c r="U718">
        <f t="shared" si="61"/>
        <v>50</v>
      </c>
      <c r="V718">
        <f t="shared" si="62"/>
        <v>0</v>
      </c>
      <c r="W718">
        <v>620000</v>
      </c>
    </row>
    <row r="719" spans="1:23" x14ac:dyDescent="0.35">
      <c r="A719" t="s">
        <v>4</v>
      </c>
      <c r="B719" s="45" t="s">
        <v>1314</v>
      </c>
      <c r="C719" t="s">
        <v>5</v>
      </c>
      <c r="D719" t="s">
        <v>6</v>
      </c>
      <c r="E719" t="s">
        <v>22</v>
      </c>
      <c r="F719" t="s">
        <v>1004</v>
      </c>
      <c r="G719" t="s">
        <v>1005</v>
      </c>
      <c r="H719" t="s">
        <v>17</v>
      </c>
      <c r="I719" t="s">
        <v>17</v>
      </c>
      <c r="J719" t="s">
        <v>966</v>
      </c>
      <c r="K719" t="s">
        <v>9</v>
      </c>
      <c r="L719" t="s">
        <v>17</v>
      </c>
      <c r="O719" s="45" t="s">
        <v>1314</v>
      </c>
      <c r="P719" t="s">
        <v>22</v>
      </c>
      <c r="Q719" s="4">
        <v>17563666</v>
      </c>
      <c r="R719">
        <f t="shared" si="58"/>
        <v>0</v>
      </c>
      <c r="S719">
        <f t="shared" si="59"/>
        <v>0</v>
      </c>
      <c r="T719">
        <f t="shared" si="60"/>
        <v>50594</v>
      </c>
      <c r="U719">
        <f t="shared" si="61"/>
        <v>50</v>
      </c>
      <c r="V719">
        <f t="shared" si="62"/>
        <v>0</v>
      </c>
      <c r="W719">
        <v>620000</v>
      </c>
    </row>
    <row r="720" spans="1:23" x14ac:dyDescent="0.35">
      <c r="A720" t="s">
        <v>4</v>
      </c>
      <c r="B720" s="45" t="s">
        <v>1314</v>
      </c>
      <c r="C720" t="s">
        <v>5</v>
      </c>
      <c r="D720" t="s">
        <v>6</v>
      </c>
      <c r="E720" t="s">
        <v>23</v>
      </c>
      <c r="F720" t="s">
        <v>1006</v>
      </c>
      <c r="G720" t="s">
        <v>1007</v>
      </c>
      <c r="H720" t="s">
        <v>999</v>
      </c>
      <c r="I720" t="s">
        <v>1008</v>
      </c>
      <c r="J720" t="s">
        <v>966</v>
      </c>
      <c r="K720" t="s">
        <v>1009</v>
      </c>
      <c r="L720" t="s">
        <v>17</v>
      </c>
      <c r="O720" s="45" t="s">
        <v>1314</v>
      </c>
      <c r="P720" t="s">
        <v>23</v>
      </c>
      <c r="Q720" s="4">
        <v>16520000</v>
      </c>
      <c r="R720">
        <f t="shared" si="58"/>
        <v>35000000</v>
      </c>
      <c r="S720">
        <f t="shared" si="59"/>
        <v>34681500</v>
      </c>
      <c r="T720">
        <f t="shared" si="60"/>
        <v>50594</v>
      </c>
      <c r="U720" t="e">
        <f t="shared" si="61"/>
        <v>#VALUE!</v>
      </c>
      <c r="V720">
        <f t="shared" si="62"/>
        <v>0</v>
      </c>
      <c r="W720">
        <v>620000</v>
      </c>
    </row>
    <row r="721" spans="1:23" x14ac:dyDescent="0.35">
      <c r="A721" t="s">
        <v>4</v>
      </c>
      <c r="B721" s="45" t="s">
        <v>1314</v>
      </c>
      <c r="C721" t="s">
        <v>5</v>
      </c>
      <c r="D721" t="s">
        <v>6</v>
      </c>
      <c r="E721" t="s">
        <v>26</v>
      </c>
      <c r="F721" t="s">
        <v>1010</v>
      </c>
      <c r="G721" t="s">
        <v>1011</v>
      </c>
      <c r="H721" t="s">
        <v>17</v>
      </c>
      <c r="I721" t="s">
        <v>17</v>
      </c>
      <c r="J721" t="s">
        <v>1012</v>
      </c>
      <c r="K721" t="s">
        <v>1013</v>
      </c>
      <c r="L721" t="s">
        <v>17</v>
      </c>
      <c r="O721" s="45" t="s">
        <v>1314</v>
      </c>
      <c r="P721" t="s">
        <v>26</v>
      </c>
      <c r="Q721" s="4">
        <v>6869225</v>
      </c>
      <c r="R721">
        <f t="shared" si="58"/>
        <v>0</v>
      </c>
      <c r="S721">
        <f t="shared" si="59"/>
        <v>0</v>
      </c>
      <c r="T721">
        <f t="shared" si="60"/>
        <v>51750</v>
      </c>
      <c r="U721" t="e">
        <f t="shared" si="61"/>
        <v>#VALUE!</v>
      </c>
      <c r="V721">
        <f t="shared" si="62"/>
        <v>0</v>
      </c>
      <c r="W721">
        <v>620000</v>
      </c>
    </row>
    <row r="722" spans="1:23" x14ac:dyDescent="0.35">
      <c r="A722" t="s">
        <v>4</v>
      </c>
      <c r="B722" s="45" t="s">
        <v>1314</v>
      </c>
      <c r="C722" t="s">
        <v>5</v>
      </c>
      <c r="D722" t="s">
        <v>6</v>
      </c>
      <c r="E722" t="s">
        <v>25</v>
      </c>
      <c r="F722" t="s">
        <v>1014</v>
      </c>
      <c r="G722" t="s">
        <v>1015</v>
      </c>
      <c r="H722" t="s">
        <v>1016</v>
      </c>
      <c r="I722" t="s">
        <v>1017</v>
      </c>
      <c r="J722" t="s">
        <v>1012</v>
      </c>
      <c r="K722" t="s">
        <v>1013</v>
      </c>
      <c r="L722" t="s">
        <v>17</v>
      </c>
      <c r="O722" s="45" t="s">
        <v>1314</v>
      </c>
      <c r="P722" t="s">
        <v>25</v>
      </c>
      <c r="Q722" s="4">
        <v>38920000</v>
      </c>
      <c r="R722">
        <f t="shared" si="58"/>
        <v>64900000</v>
      </c>
      <c r="S722">
        <f t="shared" si="59"/>
        <v>64400270</v>
      </c>
      <c r="T722">
        <f t="shared" si="60"/>
        <v>51750</v>
      </c>
      <c r="U722" t="e">
        <f t="shared" si="61"/>
        <v>#VALUE!</v>
      </c>
      <c r="V722">
        <f t="shared" si="62"/>
        <v>0</v>
      </c>
      <c r="W722">
        <v>620000</v>
      </c>
    </row>
    <row r="723" spans="1:23" x14ac:dyDescent="0.35">
      <c r="A723" t="s">
        <v>4</v>
      </c>
      <c r="B723" s="45" t="s">
        <v>1314</v>
      </c>
      <c r="C723" t="s">
        <v>5</v>
      </c>
      <c r="D723" t="s">
        <v>6</v>
      </c>
      <c r="E723" t="s">
        <v>29</v>
      </c>
      <c r="F723" t="s">
        <v>1018</v>
      </c>
      <c r="G723" t="s">
        <v>17</v>
      </c>
      <c r="H723" t="s">
        <v>1019</v>
      </c>
      <c r="I723" t="s">
        <v>1020</v>
      </c>
      <c r="J723" t="s">
        <v>1012</v>
      </c>
      <c r="K723" t="s">
        <v>1013</v>
      </c>
      <c r="L723" t="s">
        <v>17</v>
      </c>
      <c r="O723" s="45" t="s">
        <v>1314</v>
      </c>
      <c r="P723" t="s">
        <v>29</v>
      </c>
      <c r="Q723" s="4">
        <v>16636270</v>
      </c>
      <c r="R723">
        <f t="shared" si="58"/>
        <v>68000000</v>
      </c>
      <c r="S723">
        <f t="shared" si="59"/>
        <v>67476400</v>
      </c>
      <c r="T723">
        <f t="shared" si="60"/>
        <v>51750</v>
      </c>
      <c r="U723" t="e">
        <f t="shared" si="61"/>
        <v>#VALUE!</v>
      </c>
      <c r="V723">
        <f t="shared" si="62"/>
        <v>0</v>
      </c>
      <c r="W723">
        <v>620000</v>
      </c>
    </row>
    <row r="724" spans="1:23" x14ac:dyDescent="0.35">
      <c r="A724" t="s">
        <v>4</v>
      </c>
      <c r="B724" s="45" t="s">
        <v>1316</v>
      </c>
      <c r="C724" t="s">
        <v>5</v>
      </c>
      <c r="D724" t="s">
        <v>6</v>
      </c>
      <c r="E724" t="s">
        <v>19</v>
      </c>
      <c r="F724" t="s">
        <v>17</v>
      </c>
      <c r="G724" t="s">
        <v>17</v>
      </c>
      <c r="H724" t="s">
        <v>17</v>
      </c>
      <c r="I724" t="s">
        <v>17</v>
      </c>
      <c r="J724" t="s">
        <v>17</v>
      </c>
      <c r="K724" t="s">
        <v>17</v>
      </c>
      <c r="L724" t="s">
        <v>17</v>
      </c>
      <c r="O724" s="45" t="s">
        <v>1316</v>
      </c>
      <c r="P724" t="s">
        <v>19</v>
      </c>
      <c r="Q724" s="4">
        <v>0</v>
      </c>
      <c r="R724">
        <f t="shared" si="58"/>
        <v>0</v>
      </c>
      <c r="S724">
        <f t="shared" si="59"/>
        <v>0</v>
      </c>
      <c r="T724">
        <f t="shared" si="60"/>
        <v>0</v>
      </c>
      <c r="U724">
        <f t="shared" si="61"/>
        <v>0</v>
      </c>
      <c r="V724">
        <f t="shared" si="62"/>
        <v>0</v>
      </c>
      <c r="W724">
        <v>620000</v>
      </c>
    </row>
    <row r="725" spans="1:23" x14ac:dyDescent="0.35">
      <c r="A725" t="s">
        <v>4</v>
      </c>
      <c r="B725" s="45" t="s">
        <v>1316</v>
      </c>
      <c r="C725" t="s">
        <v>5</v>
      </c>
      <c r="D725" t="s">
        <v>6</v>
      </c>
      <c r="E725" t="s">
        <v>39</v>
      </c>
      <c r="F725" t="s">
        <v>17</v>
      </c>
      <c r="G725" t="s">
        <v>17</v>
      </c>
      <c r="H725" t="s">
        <v>17</v>
      </c>
      <c r="I725" t="s">
        <v>17</v>
      </c>
      <c r="J725" t="s">
        <v>17</v>
      </c>
      <c r="K725" t="s">
        <v>17</v>
      </c>
      <c r="L725" t="s">
        <v>17</v>
      </c>
      <c r="O725" s="45" t="s">
        <v>1316</v>
      </c>
      <c r="P725" t="s">
        <v>39</v>
      </c>
      <c r="Q725" s="4">
        <v>0</v>
      </c>
      <c r="R725">
        <f t="shared" si="58"/>
        <v>0</v>
      </c>
      <c r="S725">
        <f t="shared" si="59"/>
        <v>0</v>
      </c>
      <c r="T725">
        <f t="shared" si="60"/>
        <v>0</v>
      </c>
      <c r="U725">
        <f t="shared" si="61"/>
        <v>0</v>
      </c>
      <c r="V725">
        <f t="shared" si="62"/>
        <v>0</v>
      </c>
      <c r="W725">
        <v>620000</v>
      </c>
    </row>
    <row r="726" spans="1:23" x14ac:dyDescent="0.35">
      <c r="A726" t="s">
        <v>4</v>
      </c>
      <c r="B726" s="45" t="s">
        <v>1316</v>
      </c>
      <c r="C726" t="s">
        <v>5</v>
      </c>
      <c r="D726" t="s">
        <v>6</v>
      </c>
      <c r="E726" t="s">
        <v>37</v>
      </c>
      <c r="F726" t="s">
        <v>17</v>
      </c>
      <c r="G726" t="s">
        <v>17</v>
      </c>
      <c r="H726" t="s">
        <v>17</v>
      </c>
      <c r="I726" t="s">
        <v>17</v>
      </c>
      <c r="J726" t="s">
        <v>17</v>
      </c>
      <c r="K726" t="s">
        <v>17</v>
      </c>
      <c r="L726" t="s">
        <v>17</v>
      </c>
      <c r="O726" s="45" t="s">
        <v>1316</v>
      </c>
      <c r="P726" t="s">
        <v>37</v>
      </c>
      <c r="Q726" s="4">
        <v>0</v>
      </c>
      <c r="R726">
        <f t="shared" si="58"/>
        <v>0</v>
      </c>
      <c r="S726">
        <f t="shared" si="59"/>
        <v>0</v>
      </c>
      <c r="T726">
        <f t="shared" si="60"/>
        <v>0</v>
      </c>
      <c r="U726">
        <f t="shared" si="61"/>
        <v>0</v>
      </c>
      <c r="V726">
        <f t="shared" si="62"/>
        <v>0</v>
      </c>
      <c r="W726">
        <v>620000</v>
      </c>
    </row>
    <row r="727" spans="1:23" x14ac:dyDescent="0.35">
      <c r="A727" t="s">
        <v>4</v>
      </c>
      <c r="B727" s="45" t="s">
        <v>1316</v>
      </c>
      <c r="C727" t="s">
        <v>5</v>
      </c>
      <c r="D727" t="s">
        <v>6</v>
      </c>
      <c r="E727" t="s">
        <v>42</v>
      </c>
      <c r="F727" t="s">
        <v>17</v>
      </c>
      <c r="G727" t="s">
        <v>17</v>
      </c>
      <c r="H727" t="s">
        <v>17</v>
      </c>
      <c r="I727" t="s">
        <v>17</v>
      </c>
      <c r="J727" t="s">
        <v>17</v>
      </c>
      <c r="K727" t="s">
        <v>17</v>
      </c>
      <c r="L727" t="s">
        <v>17</v>
      </c>
      <c r="O727" s="45" t="s">
        <v>1316</v>
      </c>
      <c r="P727" t="s">
        <v>42</v>
      </c>
      <c r="Q727" s="4">
        <v>0</v>
      </c>
      <c r="R727">
        <f t="shared" si="58"/>
        <v>0</v>
      </c>
      <c r="S727">
        <f t="shared" si="59"/>
        <v>0</v>
      </c>
      <c r="T727">
        <f t="shared" si="60"/>
        <v>0</v>
      </c>
      <c r="U727">
        <f t="shared" si="61"/>
        <v>0</v>
      </c>
      <c r="V727">
        <f t="shared" si="62"/>
        <v>0</v>
      </c>
      <c r="W727">
        <v>620000</v>
      </c>
    </row>
    <row r="728" spans="1:23" x14ac:dyDescent="0.35">
      <c r="A728" t="s">
        <v>4</v>
      </c>
      <c r="B728" s="45" t="s">
        <v>1316</v>
      </c>
      <c r="C728" t="s">
        <v>5</v>
      </c>
      <c r="D728" t="s">
        <v>6</v>
      </c>
      <c r="E728" t="s">
        <v>43</v>
      </c>
      <c r="F728" t="s">
        <v>17</v>
      </c>
      <c r="G728" t="s">
        <v>17</v>
      </c>
      <c r="H728" t="s">
        <v>17</v>
      </c>
      <c r="I728" t="s">
        <v>17</v>
      </c>
      <c r="J728" t="s">
        <v>17</v>
      </c>
      <c r="K728" t="s">
        <v>17</v>
      </c>
      <c r="L728" t="s">
        <v>17</v>
      </c>
      <c r="O728" s="45" t="s">
        <v>1316</v>
      </c>
      <c r="P728" t="s">
        <v>43</v>
      </c>
      <c r="Q728" s="4">
        <v>0</v>
      </c>
      <c r="R728">
        <f t="shared" si="58"/>
        <v>0</v>
      </c>
      <c r="S728">
        <f t="shared" si="59"/>
        <v>0</v>
      </c>
      <c r="T728">
        <f t="shared" si="60"/>
        <v>0</v>
      </c>
      <c r="U728">
        <f t="shared" si="61"/>
        <v>0</v>
      </c>
      <c r="V728">
        <f t="shared" si="62"/>
        <v>0</v>
      </c>
      <c r="W728">
        <v>620000</v>
      </c>
    </row>
    <row r="729" spans="1:23" x14ac:dyDescent="0.35">
      <c r="A729" t="s">
        <v>4</v>
      </c>
      <c r="B729" s="45" t="s">
        <v>1316</v>
      </c>
      <c r="C729" t="s">
        <v>5</v>
      </c>
      <c r="D729" t="s">
        <v>6</v>
      </c>
      <c r="E729" t="s">
        <v>44</v>
      </c>
      <c r="F729" t="s">
        <v>17</v>
      </c>
      <c r="G729" t="s">
        <v>17</v>
      </c>
      <c r="H729" t="s">
        <v>17</v>
      </c>
      <c r="I729" t="s">
        <v>17</v>
      </c>
      <c r="J729" t="s">
        <v>17</v>
      </c>
      <c r="K729" t="s">
        <v>17</v>
      </c>
      <c r="L729" t="s">
        <v>17</v>
      </c>
      <c r="O729" s="45" t="s">
        <v>1316</v>
      </c>
      <c r="P729" t="s">
        <v>44</v>
      </c>
      <c r="Q729" s="4">
        <v>0</v>
      </c>
      <c r="R729">
        <f t="shared" si="58"/>
        <v>0</v>
      </c>
      <c r="S729">
        <f t="shared" si="59"/>
        <v>0</v>
      </c>
      <c r="T729">
        <f t="shared" si="60"/>
        <v>0</v>
      </c>
      <c r="U729">
        <f t="shared" si="61"/>
        <v>0</v>
      </c>
      <c r="V729">
        <f t="shared" si="62"/>
        <v>0</v>
      </c>
      <c r="W729">
        <v>620000</v>
      </c>
    </row>
    <row r="730" spans="1:23" x14ac:dyDescent="0.35">
      <c r="A730" t="s">
        <v>4</v>
      </c>
      <c r="B730" s="45" t="s">
        <v>1316</v>
      </c>
      <c r="C730" t="s">
        <v>5</v>
      </c>
      <c r="D730" t="s">
        <v>6</v>
      </c>
      <c r="E730" t="s">
        <v>40</v>
      </c>
      <c r="F730" t="s">
        <v>17</v>
      </c>
      <c r="G730" t="s">
        <v>17</v>
      </c>
      <c r="H730" t="s">
        <v>17</v>
      </c>
      <c r="I730" t="s">
        <v>17</v>
      </c>
      <c r="J730" t="s">
        <v>17</v>
      </c>
      <c r="K730" t="s">
        <v>17</v>
      </c>
      <c r="L730" t="s">
        <v>17</v>
      </c>
      <c r="O730" s="45" t="s">
        <v>1316</v>
      </c>
      <c r="P730" t="s">
        <v>40</v>
      </c>
      <c r="Q730" s="4">
        <v>0</v>
      </c>
      <c r="R730">
        <f t="shared" si="58"/>
        <v>0</v>
      </c>
      <c r="S730">
        <f t="shared" si="59"/>
        <v>0</v>
      </c>
      <c r="T730">
        <f t="shared" si="60"/>
        <v>0</v>
      </c>
      <c r="U730">
        <f t="shared" si="61"/>
        <v>0</v>
      </c>
      <c r="V730">
        <f t="shared" si="62"/>
        <v>0</v>
      </c>
      <c r="W730">
        <v>620000</v>
      </c>
    </row>
    <row r="731" spans="1:23" x14ac:dyDescent="0.35">
      <c r="A731" t="s">
        <v>4</v>
      </c>
      <c r="B731" s="45" t="s">
        <v>1316</v>
      </c>
      <c r="C731" t="s">
        <v>5</v>
      </c>
      <c r="D731" t="s">
        <v>6</v>
      </c>
      <c r="E731" t="s">
        <v>21</v>
      </c>
      <c r="F731" t="s">
        <v>17</v>
      </c>
      <c r="G731" t="s">
        <v>17</v>
      </c>
      <c r="H731" t="s">
        <v>17</v>
      </c>
      <c r="I731" t="s">
        <v>17</v>
      </c>
      <c r="J731" t="s">
        <v>17</v>
      </c>
      <c r="K731" t="s">
        <v>17</v>
      </c>
      <c r="L731" t="s">
        <v>17</v>
      </c>
      <c r="O731" s="45" t="s">
        <v>1316</v>
      </c>
      <c r="P731" t="s">
        <v>21</v>
      </c>
      <c r="Q731" s="4">
        <v>0</v>
      </c>
      <c r="R731">
        <f t="shared" si="58"/>
        <v>0</v>
      </c>
      <c r="S731">
        <f t="shared" si="59"/>
        <v>0</v>
      </c>
      <c r="T731">
        <f t="shared" si="60"/>
        <v>0</v>
      </c>
      <c r="U731">
        <f t="shared" si="61"/>
        <v>0</v>
      </c>
      <c r="V731">
        <f t="shared" si="62"/>
        <v>0</v>
      </c>
      <c r="W731">
        <v>620000</v>
      </c>
    </row>
    <row r="732" spans="1:23" x14ac:dyDescent="0.35">
      <c r="A732" t="s">
        <v>4</v>
      </c>
      <c r="B732" s="45" t="s">
        <v>1316</v>
      </c>
      <c r="C732" t="s">
        <v>5</v>
      </c>
      <c r="D732" t="s">
        <v>6</v>
      </c>
      <c r="E732" t="s">
        <v>24</v>
      </c>
      <c r="F732" t="s">
        <v>17</v>
      </c>
      <c r="G732" t="s">
        <v>1021</v>
      </c>
      <c r="H732" t="s">
        <v>17</v>
      </c>
      <c r="I732" t="s">
        <v>17</v>
      </c>
      <c r="J732" t="s">
        <v>31</v>
      </c>
      <c r="K732" t="s">
        <v>14</v>
      </c>
      <c r="L732" t="s">
        <v>10</v>
      </c>
      <c r="O732" s="45" t="s">
        <v>1316</v>
      </c>
      <c r="P732" t="s">
        <v>24</v>
      </c>
      <c r="Q732" s="4">
        <v>0</v>
      </c>
      <c r="R732">
        <f t="shared" si="58"/>
        <v>0</v>
      </c>
      <c r="S732">
        <f t="shared" si="59"/>
        <v>0</v>
      </c>
      <c r="T732">
        <f t="shared" si="60"/>
        <v>100</v>
      </c>
      <c r="U732">
        <f t="shared" si="61"/>
        <v>52</v>
      </c>
      <c r="V732">
        <f t="shared" si="62"/>
        <v>1</v>
      </c>
      <c r="W732">
        <v>620000</v>
      </c>
    </row>
    <row r="733" spans="1:23" x14ac:dyDescent="0.35">
      <c r="A733" t="s">
        <v>4</v>
      </c>
      <c r="B733" s="45" t="s">
        <v>1316</v>
      </c>
      <c r="C733" t="s">
        <v>5</v>
      </c>
      <c r="D733" t="s">
        <v>6</v>
      </c>
      <c r="E733" t="s">
        <v>20</v>
      </c>
      <c r="F733" t="s">
        <v>1022</v>
      </c>
      <c r="G733" t="s">
        <v>1023</v>
      </c>
      <c r="H733" t="s">
        <v>17</v>
      </c>
      <c r="I733" t="s">
        <v>17</v>
      </c>
      <c r="J733" t="s">
        <v>31</v>
      </c>
      <c r="K733" t="s">
        <v>14</v>
      </c>
      <c r="L733" t="s">
        <v>10</v>
      </c>
      <c r="O733" s="45" t="s">
        <v>1316</v>
      </c>
      <c r="P733" t="s">
        <v>20</v>
      </c>
      <c r="Q733" s="4">
        <v>145110</v>
      </c>
      <c r="R733">
        <f t="shared" si="58"/>
        <v>0</v>
      </c>
      <c r="S733">
        <f t="shared" si="59"/>
        <v>0</v>
      </c>
      <c r="T733">
        <f t="shared" si="60"/>
        <v>100</v>
      </c>
      <c r="U733">
        <f t="shared" si="61"/>
        <v>52</v>
      </c>
      <c r="V733">
        <f t="shared" si="62"/>
        <v>1</v>
      </c>
      <c r="W733">
        <v>620000</v>
      </c>
    </row>
    <row r="734" spans="1:23" x14ac:dyDescent="0.35">
      <c r="A734" t="s">
        <v>4</v>
      </c>
      <c r="B734" s="45" t="s">
        <v>1316</v>
      </c>
      <c r="C734" t="s">
        <v>5</v>
      </c>
      <c r="D734" t="s">
        <v>6</v>
      </c>
      <c r="E734" t="s">
        <v>18</v>
      </c>
      <c r="F734" t="s">
        <v>1024</v>
      </c>
      <c r="G734" t="s">
        <v>1025</v>
      </c>
      <c r="H734" t="s">
        <v>17</v>
      </c>
      <c r="I734" t="s">
        <v>17</v>
      </c>
      <c r="J734" t="s">
        <v>31</v>
      </c>
      <c r="K734" t="s">
        <v>14</v>
      </c>
      <c r="L734" t="s">
        <v>10</v>
      </c>
      <c r="O734" s="45" t="s">
        <v>1316</v>
      </c>
      <c r="P734" t="s">
        <v>18</v>
      </c>
      <c r="Q734" s="4">
        <v>147128</v>
      </c>
      <c r="R734">
        <f t="shared" si="58"/>
        <v>0</v>
      </c>
      <c r="S734">
        <f t="shared" si="59"/>
        <v>0</v>
      </c>
      <c r="T734">
        <f t="shared" si="60"/>
        <v>100</v>
      </c>
      <c r="U734">
        <f t="shared" si="61"/>
        <v>52</v>
      </c>
      <c r="V734">
        <f t="shared" si="62"/>
        <v>1</v>
      </c>
      <c r="W734">
        <v>620000</v>
      </c>
    </row>
    <row r="735" spans="1:23" x14ac:dyDescent="0.35">
      <c r="A735" t="s">
        <v>4</v>
      </c>
      <c r="B735" s="45" t="s">
        <v>1316</v>
      </c>
      <c r="C735" t="s">
        <v>5</v>
      </c>
      <c r="D735" t="s">
        <v>6</v>
      </c>
      <c r="E735" t="s">
        <v>22</v>
      </c>
      <c r="F735" t="s">
        <v>1026</v>
      </c>
      <c r="G735" t="s">
        <v>1027</v>
      </c>
      <c r="H735" t="s">
        <v>17</v>
      </c>
      <c r="I735" t="s">
        <v>17</v>
      </c>
      <c r="J735" t="s">
        <v>31</v>
      </c>
      <c r="K735" t="s">
        <v>14</v>
      </c>
      <c r="L735" t="s">
        <v>10</v>
      </c>
      <c r="O735" s="45" t="s">
        <v>1316</v>
      </c>
      <c r="P735" t="s">
        <v>22</v>
      </c>
      <c r="Q735" s="4">
        <v>1487</v>
      </c>
      <c r="R735">
        <f t="shared" si="58"/>
        <v>0</v>
      </c>
      <c r="S735">
        <f t="shared" si="59"/>
        <v>0</v>
      </c>
      <c r="T735">
        <f t="shared" si="60"/>
        <v>100</v>
      </c>
      <c r="U735">
        <f t="shared" si="61"/>
        <v>52</v>
      </c>
      <c r="V735">
        <f t="shared" si="62"/>
        <v>1</v>
      </c>
      <c r="W735">
        <v>620000</v>
      </c>
    </row>
    <row r="736" spans="1:23" x14ac:dyDescent="0.35">
      <c r="A736" t="s">
        <v>4</v>
      </c>
      <c r="B736" s="45" t="s">
        <v>1316</v>
      </c>
      <c r="C736" t="s">
        <v>5</v>
      </c>
      <c r="D736" t="s">
        <v>6</v>
      </c>
      <c r="E736" t="s">
        <v>23</v>
      </c>
      <c r="F736" t="s">
        <v>1028</v>
      </c>
      <c r="G736" t="s">
        <v>1029</v>
      </c>
      <c r="H736" t="s">
        <v>17</v>
      </c>
      <c r="I736" t="s">
        <v>17</v>
      </c>
      <c r="J736" t="s">
        <v>31</v>
      </c>
      <c r="K736" t="s">
        <v>14</v>
      </c>
      <c r="L736" t="s">
        <v>10</v>
      </c>
      <c r="O736" s="45" t="s">
        <v>1316</v>
      </c>
      <c r="P736" t="s">
        <v>23</v>
      </c>
      <c r="Q736" s="4">
        <v>641523</v>
      </c>
      <c r="R736">
        <f t="shared" si="58"/>
        <v>0</v>
      </c>
      <c r="S736">
        <f t="shared" si="59"/>
        <v>0</v>
      </c>
      <c r="T736">
        <f t="shared" si="60"/>
        <v>100</v>
      </c>
      <c r="U736">
        <f t="shared" si="61"/>
        <v>52</v>
      </c>
      <c r="V736">
        <f t="shared" si="62"/>
        <v>1</v>
      </c>
      <c r="W736">
        <v>620000</v>
      </c>
    </row>
    <row r="737" spans="1:23" x14ac:dyDescent="0.35">
      <c r="A737" t="s">
        <v>4</v>
      </c>
      <c r="B737" s="45" t="s">
        <v>1316</v>
      </c>
      <c r="C737" t="s">
        <v>5</v>
      </c>
      <c r="D737" t="s">
        <v>6</v>
      </c>
      <c r="E737" t="s">
        <v>26</v>
      </c>
      <c r="F737" t="s">
        <v>17</v>
      </c>
      <c r="G737" t="s">
        <v>1030</v>
      </c>
      <c r="H737" t="s">
        <v>17</v>
      </c>
      <c r="I737" t="s">
        <v>17</v>
      </c>
      <c r="J737" t="s">
        <v>31</v>
      </c>
      <c r="K737" t="s">
        <v>14</v>
      </c>
      <c r="L737" t="s">
        <v>10</v>
      </c>
      <c r="O737" s="45" t="s">
        <v>1316</v>
      </c>
      <c r="P737" t="s">
        <v>26</v>
      </c>
      <c r="Q737" s="4">
        <v>0</v>
      </c>
      <c r="R737">
        <f t="shared" si="58"/>
        <v>0</v>
      </c>
      <c r="S737">
        <f t="shared" si="59"/>
        <v>0</v>
      </c>
      <c r="T737">
        <f t="shared" si="60"/>
        <v>100</v>
      </c>
      <c r="U737">
        <f t="shared" si="61"/>
        <v>52</v>
      </c>
      <c r="V737">
        <f t="shared" si="62"/>
        <v>1</v>
      </c>
      <c r="W737">
        <v>620000</v>
      </c>
    </row>
    <row r="738" spans="1:23" x14ac:dyDescent="0.35">
      <c r="A738" t="s">
        <v>4</v>
      </c>
      <c r="B738" s="45" t="s">
        <v>1316</v>
      </c>
      <c r="C738" t="s">
        <v>5</v>
      </c>
      <c r="D738" t="s">
        <v>6</v>
      </c>
      <c r="E738" t="s">
        <v>25</v>
      </c>
      <c r="F738" t="s">
        <v>17</v>
      </c>
      <c r="G738" t="s">
        <v>1031</v>
      </c>
      <c r="H738" t="s">
        <v>17</v>
      </c>
      <c r="I738" t="s">
        <v>17</v>
      </c>
      <c r="J738" t="s">
        <v>31</v>
      </c>
      <c r="K738" t="s">
        <v>35</v>
      </c>
      <c r="L738" t="s">
        <v>10</v>
      </c>
      <c r="O738" s="45" t="s">
        <v>1316</v>
      </c>
      <c r="P738" t="s">
        <v>25</v>
      </c>
      <c r="Q738" s="4">
        <v>0</v>
      </c>
      <c r="R738">
        <f t="shared" si="58"/>
        <v>0</v>
      </c>
      <c r="S738">
        <f t="shared" si="59"/>
        <v>0</v>
      </c>
      <c r="T738">
        <f t="shared" si="60"/>
        <v>100</v>
      </c>
      <c r="U738">
        <f t="shared" si="61"/>
        <v>51</v>
      </c>
      <c r="V738">
        <f t="shared" si="62"/>
        <v>1</v>
      </c>
      <c r="W738">
        <v>620000</v>
      </c>
    </row>
    <row r="739" spans="1:23" x14ac:dyDescent="0.35">
      <c r="A739" t="s">
        <v>4</v>
      </c>
      <c r="B739" s="45" t="s">
        <v>1316</v>
      </c>
      <c r="C739" t="s">
        <v>5</v>
      </c>
      <c r="D739" t="s">
        <v>6</v>
      </c>
      <c r="E739" t="s">
        <v>29</v>
      </c>
      <c r="F739" t="s">
        <v>17</v>
      </c>
      <c r="G739" t="s">
        <v>1032</v>
      </c>
      <c r="H739" t="s">
        <v>17</v>
      </c>
      <c r="I739" t="s">
        <v>17</v>
      </c>
      <c r="J739" t="s">
        <v>31</v>
      </c>
      <c r="K739" t="s">
        <v>35</v>
      </c>
      <c r="L739" t="s">
        <v>10</v>
      </c>
      <c r="O739" s="45" t="s">
        <v>1316</v>
      </c>
      <c r="P739" t="s">
        <v>29</v>
      </c>
      <c r="Q739" s="4">
        <v>0</v>
      </c>
      <c r="R739">
        <f t="shared" si="58"/>
        <v>0</v>
      </c>
      <c r="S739">
        <f t="shared" si="59"/>
        <v>0</v>
      </c>
      <c r="T739">
        <f t="shared" si="60"/>
        <v>100</v>
      </c>
      <c r="U739">
        <f t="shared" si="61"/>
        <v>51</v>
      </c>
      <c r="V739">
        <f t="shared" si="62"/>
        <v>1</v>
      </c>
      <c r="W739">
        <v>620000</v>
      </c>
    </row>
    <row r="740" spans="1:23" x14ac:dyDescent="0.35">
      <c r="A740" t="s">
        <v>4</v>
      </c>
      <c r="B740" s="45" t="s">
        <v>1324</v>
      </c>
      <c r="C740" t="s">
        <v>5</v>
      </c>
      <c r="D740" t="s">
        <v>6</v>
      </c>
      <c r="E740" t="s">
        <v>19</v>
      </c>
      <c r="F740" t="s">
        <v>17</v>
      </c>
      <c r="G740" t="s">
        <v>17</v>
      </c>
      <c r="H740" t="s">
        <v>17</v>
      </c>
      <c r="I740" t="s">
        <v>17</v>
      </c>
      <c r="J740" t="s">
        <v>34</v>
      </c>
      <c r="K740" t="s">
        <v>59</v>
      </c>
      <c r="L740" t="s">
        <v>17</v>
      </c>
      <c r="O740" s="45" t="s">
        <v>1324</v>
      </c>
      <c r="P740" t="s">
        <v>19</v>
      </c>
      <c r="Q740" s="4">
        <v>0</v>
      </c>
      <c r="R740">
        <f t="shared" si="58"/>
        <v>0</v>
      </c>
      <c r="S740">
        <f t="shared" si="59"/>
        <v>0</v>
      </c>
      <c r="T740">
        <f t="shared" si="60"/>
        <v>58</v>
      </c>
      <c r="U740">
        <f t="shared" si="61"/>
        <v>62</v>
      </c>
      <c r="V740">
        <f t="shared" si="62"/>
        <v>0</v>
      </c>
      <c r="W740">
        <v>620000</v>
      </c>
    </row>
    <row r="741" spans="1:23" x14ac:dyDescent="0.35">
      <c r="A741" t="s">
        <v>4</v>
      </c>
      <c r="B741" s="45" t="s">
        <v>1324</v>
      </c>
      <c r="C741" t="s">
        <v>5</v>
      </c>
      <c r="D741" t="s">
        <v>6</v>
      </c>
      <c r="E741" t="s">
        <v>39</v>
      </c>
      <c r="F741" t="s">
        <v>17</v>
      </c>
      <c r="G741" t="s">
        <v>17</v>
      </c>
      <c r="H741" t="s">
        <v>17</v>
      </c>
      <c r="I741" t="s">
        <v>17</v>
      </c>
      <c r="J741" t="s">
        <v>34</v>
      </c>
      <c r="K741" t="s">
        <v>59</v>
      </c>
      <c r="L741" t="s">
        <v>17</v>
      </c>
      <c r="O741" s="45" t="s">
        <v>1324</v>
      </c>
      <c r="P741" t="s">
        <v>39</v>
      </c>
      <c r="Q741" s="4">
        <v>0</v>
      </c>
      <c r="R741">
        <f t="shared" si="58"/>
        <v>0</v>
      </c>
      <c r="S741">
        <f t="shared" si="59"/>
        <v>0</v>
      </c>
      <c r="T741">
        <f t="shared" si="60"/>
        <v>58</v>
      </c>
      <c r="U741">
        <f t="shared" si="61"/>
        <v>62</v>
      </c>
      <c r="V741">
        <f t="shared" si="62"/>
        <v>0</v>
      </c>
      <c r="W741">
        <v>620000</v>
      </c>
    </row>
    <row r="742" spans="1:23" x14ac:dyDescent="0.35">
      <c r="A742" t="s">
        <v>4</v>
      </c>
      <c r="B742" s="45" t="s">
        <v>1324</v>
      </c>
      <c r="C742" t="s">
        <v>5</v>
      </c>
      <c r="D742" t="s">
        <v>6</v>
      </c>
      <c r="E742" t="s">
        <v>37</v>
      </c>
      <c r="F742" t="s">
        <v>1033</v>
      </c>
      <c r="G742" t="s">
        <v>1034</v>
      </c>
      <c r="H742" t="s">
        <v>17</v>
      </c>
      <c r="I742" t="s">
        <v>17</v>
      </c>
      <c r="J742" t="s">
        <v>34</v>
      </c>
      <c r="K742" t="s">
        <v>59</v>
      </c>
      <c r="L742" t="s">
        <v>17</v>
      </c>
      <c r="O742" s="45" t="s">
        <v>1324</v>
      </c>
      <c r="P742" t="s">
        <v>37</v>
      </c>
      <c r="Q742" s="4">
        <v>41973</v>
      </c>
      <c r="R742">
        <f t="shared" si="58"/>
        <v>0</v>
      </c>
      <c r="S742">
        <f t="shared" si="59"/>
        <v>0</v>
      </c>
      <c r="T742">
        <f t="shared" si="60"/>
        <v>58</v>
      </c>
      <c r="U742">
        <f t="shared" si="61"/>
        <v>62</v>
      </c>
      <c r="V742">
        <f t="shared" si="62"/>
        <v>0</v>
      </c>
      <c r="W742">
        <v>620000</v>
      </c>
    </row>
    <row r="743" spans="1:23" x14ac:dyDescent="0.35">
      <c r="A743" t="s">
        <v>4</v>
      </c>
      <c r="B743" s="45" t="s">
        <v>1324</v>
      </c>
      <c r="C743" t="s">
        <v>5</v>
      </c>
      <c r="D743" t="s">
        <v>6</v>
      </c>
      <c r="E743" t="s">
        <v>42</v>
      </c>
      <c r="F743" t="s">
        <v>1035</v>
      </c>
      <c r="G743" t="s">
        <v>1036</v>
      </c>
      <c r="H743" t="s">
        <v>17</v>
      </c>
      <c r="I743" t="s">
        <v>17</v>
      </c>
      <c r="J743" t="s">
        <v>34</v>
      </c>
      <c r="K743" t="s">
        <v>59</v>
      </c>
      <c r="L743" t="s">
        <v>17</v>
      </c>
      <c r="O743" s="45" t="s">
        <v>1324</v>
      </c>
      <c r="P743" t="s">
        <v>42</v>
      </c>
      <c r="Q743" s="4">
        <v>418715</v>
      </c>
      <c r="R743">
        <f t="shared" si="58"/>
        <v>0</v>
      </c>
      <c r="S743">
        <f t="shared" si="59"/>
        <v>0</v>
      </c>
      <c r="T743">
        <f t="shared" si="60"/>
        <v>58</v>
      </c>
      <c r="U743">
        <f t="shared" si="61"/>
        <v>62</v>
      </c>
      <c r="V743">
        <f t="shared" si="62"/>
        <v>0</v>
      </c>
      <c r="W743">
        <v>620000</v>
      </c>
    </row>
    <row r="744" spans="1:23" x14ac:dyDescent="0.35">
      <c r="A744" t="s">
        <v>4</v>
      </c>
      <c r="B744" s="45" t="s">
        <v>1324</v>
      </c>
      <c r="C744" t="s">
        <v>5</v>
      </c>
      <c r="D744" t="s">
        <v>6</v>
      </c>
      <c r="E744" t="s">
        <v>43</v>
      </c>
      <c r="F744" t="s">
        <v>1037</v>
      </c>
      <c r="G744" t="s">
        <v>1038</v>
      </c>
      <c r="H744" t="s">
        <v>17</v>
      </c>
      <c r="I744" t="s">
        <v>17</v>
      </c>
      <c r="J744" t="s">
        <v>31</v>
      </c>
      <c r="K744" t="s">
        <v>59</v>
      </c>
      <c r="L744" t="s">
        <v>17</v>
      </c>
      <c r="O744" s="45" t="s">
        <v>1324</v>
      </c>
      <c r="P744" t="s">
        <v>43</v>
      </c>
      <c r="Q744" s="4">
        <v>167781</v>
      </c>
      <c r="R744">
        <f t="shared" si="58"/>
        <v>0</v>
      </c>
      <c r="S744">
        <f t="shared" si="59"/>
        <v>0</v>
      </c>
      <c r="T744">
        <f t="shared" si="60"/>
        <v>100</v>
      </c>
      <c r="U744">
        <f t="shared" si="61"/>
        <v>62</v>
      </c>
      <c r="V744">
        <f t="shared" si="62"/>
        <v>0</v>
      </c>
      <c r="W744">
        <v>620000</v>
      </c>
    </row>
    <row r="745" spans="1:23" x14ac:dyDescent="0.35">
      <c r="A745" t="s">
        <v>4</v>
      </c>
      <c r="B745" s="45" t="s">
        <v>1324</v>
      </c>
      <c r="C745" t="s">
        <v>5</v>
      </c>
      <c r="D745" t="s">
        <v>6</v>
      </c>
      <c r="E745" t="s">
        <v>44</v>
      </c>
      <c r="F745" t="s">
        <v>1039</v>
      </c>
      <c r="G745" t="s">
        <v>1040</v>
      </c>
      <c r="H745" t="s">
        <v>17</v>
      </c>
      <c r="I745" t="s">
        <v>17</v>
      </c>
      <c r="J745" t="s">
        <v>31</v>
      </c>
      <c r="K745" t="s">
        <v>59</v>
      </c>
      <c r="L745" t="s">
        <v>17</v>
      </c>
      <c r="O745" s="45" t="s">
        <v>1324</v>
      </c>
      <c r="P745" t="s">
        <v>44</v>
      </c>
      <c r="Q745" s="4">
        <v>79707</v>
      </c>
      <c r="R745">
        <f t="shared" si="58"/>
        <v>0</v>
      </c>
      <c r="S745">
        <f t="shared" si="59"/>
        <v>0</v>
      </c>
      <c r="T745">
        <f t="shared" si="60"/>
        <v>100</v>
      </c>
      <c r="U745">
        <f t="shared" si="61"/>
        <v>62</v>
      </c>
      <c r="V745">
        <f t="shared" si="62"/>
        <v>0</v>
      </c>
      <c r="W745">
        <v>620000</v>
      </c>
    </row>
    <row r="746" spans="1:23" x14ac:dyDescent="0.35">
      <c r="A746" t="s">
        <v>4</v>
      </c>
      <c r="B746" s="45" t="s">
        <v>1324</v>
      </c>
      <c r="C746" t="s">
        <v>5</v>
      </c>
      <c r="D746" t="s">
        <v>6</v>
      </c>
      <c r="E746" t="s">
        <v>40</v>
      </c>
      <c r="F746" t="s">
        <v>1041</v>
      </c>
      <c r="G746" t="s">
        <v>1042</v>
      </c>
      <c r="H746" t="s">
        <v>17</v>
      </c>
      <c r="I746" t="s">
        <v>17</v>
      </c>
      <c r="J746" t="s">
        <v>31</v>
      </c>
      <c r="K746" t="s">
        <v>59</v>
      </c>
      <c r="L746" t="s">
        <v>17</v>
      </c>
      <c r="O746" s="45" t="s">
        <v>1324</v>
      </c>
      <c r="P746" t="s">
        <v>40</v>
      </c>
      <c r="Q746" s="4">
        <v>275206</v>
      </c>
      <c r="R746">
        <f t="shared" si="58"/>
        <v>0</v>
      </c>
      <c r="S746">
        <f t="shared" si="59"/>
        <v>0</v>
      </c>
      <c r="T746">
        <f t="shared" si="60"/>
        <v>100</v>
      </c>
      <c r="U746">
        <f t="shared" si="61"/>
        <v>62</v>
      </c>
      <c r="V746">
        <f t="shared" si="62"/>
        <v>0</v>
      </c>
      <c r="W746">
        <v>620000</v>
      </c>
    </row>
    <row r="747" spans="1:23" x14ac:dyDescent="0.35">
      <c r="A747" t="s">
        <v>4</v>
      </c>
      <c r="B747" s="45" t="s">
        <v>1324</v>
      </c>
      <c r="C747" t="s">
        <v>5</v>
      </c>
      <c r="D747" t="s">
        <v>6</v>
      </c>
      <c r="E747" t="s">
        <v>21</v>
      </c>
      <c r="F747" t="s">
        <v>1043</v>
      </c>
      <c r="G747" t="s">
        <v>1044</v>
      </c>
      <c r="H747" t="s">
        <v>17</v>
      </c>
      <c r="I747" t="s">
        <v>17</v>
      </c>
      <c r="J747" t="s">
        <v>31</v>
      </c>
      <c r="K747" t="s">
        <v>59</v>
      </c>
      <c r="L747" t="s">
        <v>17</v>
      </c>
      <c r="O747" s="45" t="s">
        <v>1324</v>
      </c>
      <c r="P747" t="s">
        <v>21</v>
      </c>
      <c r="Q747" s="4">
        <v>258003</v>
      </c>
      <c r="R747">
        <f t="shared" si="58"/>
        <v>0</v>
      </c>
      <c r="S747">
        <f t="shared" si="59"/>
        <v>0</v>
      </c>
      <c r="T747">
        <f t="shared" si="60"/>
        <v>100</v>
      </c>
      <c r="U747">
        <f t="shared" si="61"/>
        <v>62</v>
      </c>
      <c r="V747">
        <f t="shared" si="62"/>
        <v>0</v>
      </c>
      <c r="W747">
        <v>620000</v>
      </c>
    </row>
    <row r="748" spans="1:23" x14ac:dyDescent="0.35">
      <c r="A748" t="s">
        <v>4</v>
      </c>
      <c r="B748" s="45" t="s">
        <v>1324</v>
      </c>
      <c r="C748" t="s">
        <v>5</v>
      </c>
      <c r="D748" t="s">
        <v>6</v>
      </c>
      <c r="E748" t="s">
        <v>24</v>
      </c>
      <c r="F748" t="s">
        <v>1045</v>
      </c>
      <c r="G748" t="s">
        <v>1046</v>
      </c>
      <c r="H748" t="s">
        <v>17</v>
      </c>
      <c r="I748" t="s">
        <v>17</v>
      </c>
      <c r="J748" t="s">
        <v>31</v>
      </c>
      <c r="K748" t="s">
        <v>59</v>
      </c>
      <c r="L748" t="s">
        <v>17</v>
      </c>
      <c r="O748" s="45" t="s">
        <v>1324</v>
      </c>
      <c r="P748" t="s">
        <v>24</v>
      </c>
      <c r="Q748" s="4">
        <v>447540</v>
      </c>
      <c r="R748">
        <f t="shared" si="58"/>
        <v>0</v>
      </c>
      <c r="S748">
        <f t="shared" si="59"/>
        <v>0</v>
      </c>
      <c r="T748">
        <f t="shared" si="60"/>
        <v>100</v>
      </c>
      <c r="U748">
        <f t="shared" si="61"/>
        <v>62</v>
      </c>
      <c r="V748">
        <f t="shared" si="62"/>
        <v>0</v>
      </c>
      <c r="W748">
        <v>620000</v>
      </c>
    </row>
    <row r="749" spans="1:23" x14ac:dyDescent="0.35">
      <c r="A749" t="s">
        <v>4</v>
      </c>
      <c r="B749" s="45" t="s">
        <v>1324</v>
      </c>
      <c r="C749" t="s">
        <v>5</v>
      </c>
      <c r="D749" t="s">
        <v>6</v>
      </c>
      <c r="E749" t="s">
        <v>20</v>
      </c>
      <c r="F749" t="s">
        <v>1047</v>
      </c>
      <c r="G749" t="s">
        <v>1048</v>
      </c>
      <c r="H749" t="s">
        <v>17</v>
      </c>
      <c r="I749" t="s">
        <v>17</v>
      </c>
      <c r="J749" t="s">
        <v>31</v>
      </c>
      <c r="K749" t="s">
        <v>59</v>
      </c>
      <c r="L749" t="s">
        <v>17</v>
      </c>
      <c r="O749" s="45" t="s">
        <v>1324</v>
      </c>
      <c r="P749" t="s">
        <v>20</v>
      </c>
      <c r="Q749" s="4">
        <v>798690</v>
      </c>
      <c r="R749">
        <f t="shared" si="58"/>
        <v>0</v>
      </c>
      <c r="S749">
        <f t="shared" si="59"/>
        <v>0</v>
      </c>
      <c r="T749">
        <f t="shared" si="60"/>
        <v>100</v>
      </c>
      <c r="U749">
        <f t="shared" si="61"/>
        <v>62</v>
      </c>
      <c r="V749">
        <f t="shared" si="62"/>
        <v>0</v>
      </c>
      <c r="W749">
        <v>620000</v>
      </c>
    </row>
    <row r="750" spans="1:23" x14ac:dyDescent="0.35">
      <c r="A750" t="s">
        <v>4</v>
      </c>
      <c r="B750" s="45" t="s">
        <v>1324</v>
      </c>
      <c r="C750" t="s">
        <v>5</v>
      </c>
      <c r="D750" t="s">
        <v>6</v>
      </c>
      <c r="E750" t="s">
        <v>18</v>
      </c>
      <c r="F750" t="s">
        <v>1049</v>
      </c>
      <c r="G750" t="s">
        <v>1050</v>
      </c>
      <c r="H750" t="s">
        <v>17</v>
      </c>
      <c r="I750" t="s">
        <v>17</v>
      </c>
      <c r="J750" t="s">
        <v>31</v>
      </c>
      <c r="K750" t="s">
        <v>59</v>
      </c>
      <c r="L750" t="s">
        <v>17</v>
      </c>
      <c r="O750" s="45" t="s">
        <v>1324</v>
      </c>
      <c r="P750" t="s">
        <v>18</v>
      </c>
      <c r="Q750" s="4">
        <v>324124</v>
      </c>
      <c r="R750">
        <f t="shared" si="58"/>
        <v>0</v>
      </c>
      <c r="S750">
        <f t="shared" si="59"/>
        <v>0</v>
      </c>
      <c r="T750">
        <f t="shared" si="60"/>
        <v>100</v>
      </c>
      <c r="U750">
        <f t="shared" si="61"/>
        <v>62</v>
      </c>
      <c r="V750">
        <f t="shared" si="62"/>
        <v>0</v>
      </c>
      <c r="W750">
        <v>620000</v>
      </c>
    </row>
    <row r="751" spans="1:23" x14ac:dyDescent="0.35">
      <c r="A751" t="s">
        <v>4</v>
      </c>
      <c r="B751" s="45" t="s">
        <v>1324</v>
      </c>
      <c r="C751" t="s">
        <v>5</v>
      </c>
      <c r="D751" t="s">
        <v>6</v>
      </c>
      <c r="E751" t="s">
        <v>22</v>
      </c>
      <c r="F751" t="s">
        <v>1051</v>
      </c>
      <c r="G751" t="s">
        <v>1052</v>
      </c>
      <c r="H751" t="s">
        <v>17</v>
      </c>
      <c r="I751" t="s">
        <v>17</v>
      </c>
      <c r="J751" t="s">
        <v>31</v>
      </c>
      <c r="K751" t="s">
        <v>59</v>
      </c>
      <c r="L751" t="s">
        <v>17</v>
      </c>
      <c r="O751" s="45" t="s">
        <v>1324</v>
      </c>
      <c r="P751" t="s">
        <v>22</v>
      </c>
      <c r="Q751" s="4">
        <v>137178</v>
      </c>
      <c r="R751">
        <f t="shared" si="58"/>
        <v>0</v>
      </c>
      <c r="S751">
        <f t="shared" si="59"/>
        <v>0</v>
      </c>
      <c r="T751">
        <f t="shared" si="60"/>
        <v>100</v>
      </c>
      <c r="U751">
        <f t="shared" si="61"/>
        <v>62</v>
      </c>
      <c r="V751">
        <f t="shared" si="62"/>
        <v>0</v>
      </c>
      <c r="W751">
        <v>620000</v>
      </c>
    </row>
    <row r="752" spans="1:23" x14ac:dyDescent="0.35">
      <c r="A752" t="s">
        <v>4</v>
      </c>
      <c r="B752" s="45" t="s">
        <v>1324</v>
      </c>
      <c r="C752" t="s">
        <v>5</v>
      </c>
      <c r="D752" t="s">
        <v>6</v>
      </c>
      <c r="E752" t="s">
        <v>23</v>
      </c>
      <c r="F752" t="s">
        <v>17</v>
      </c>
      <c r="G752" t="s">
        <v>1053</v>
      </c>
      <c r="H752" t="s">
        <v>17</v>
      </c>
      <c r="I752" t="s">
        <v>17</v>
      </c>
      <c r="J752" t="s">
        <v>31</v>
      </c>
      <c r="K752" t="s">
        <v>59</v>
      </c>
      <c r="L752" t="s">
        <v>17</v>
      </c>
      <c r="O752" s="45" t="s">
        <v>1324</v>
      </c>
      <c r="P752" t="s">
        <v>23</v>
      </c>
      <c r="Q752" s="4">
        <v>0</v>
      </c>
      <c r="R752">
        <f t="shared" si="58"/>
        <v>0</v>
      </c>
      <c r="S752">
        <f t="shared" si="59"/>
        <v>0</v>
      </c>
      <c r="T752">
        <f t="shared" si="60"/>
        <v>100</v>
      </c>
      <c r="U752">
        <f t="shared" si="61"/>
        <v>62</v>
      </c>
      <c r="V752">
        <f t="shared" si="62"/>
        <v>0</v>
      </c>
      <c r="W752">
        <v>620000</v>
      </c>
    </row>
    <row r="753" spans="1:23" x14ac:dyDescent="0.35">
      <c r="A753" t="s">
        <v>4</v>
      </c>
      <c r="B753" s="45" t="s">
        <v>1324</v>
      </c>
      <c r="C753" t="s">
        <v>5</v>
      </c>
      <c r="D753" t="s">
        <v>6</v>
      </c>
      <c r="E753" t="s">
        <v>26</v>
      </c>
      <c r="F753" t="s">
        <v>1054</v>
      </c>
      <c r="G753" t="s">
        <v>1055</v>
      </c>
      <c r="H753" t="s">
        <v>17</v>
      </c>
      <c r="I753" t="s">
        <v>17</v>
      </c>
      <c r="J753" t="s">
        <v>31</v>
      </c>
      <c r="K753" t="s">
        <v>59</v>
      </c>
      <c r="L753" t="s">
        <v>17</v>
      </c>
      <c r="O753" s="45" t="s">
        <v>1324</v>
      </c>
      <c r="P753" t="s">
        <v>26</v>
      </c>
      <c r="Q753" s="4">
        <v>666438</v>
      </c>
      <c r="R753">
        <f t="shared" si="58"/>
        <v>0</v>
      </c>
      <c r="S753">
        <f t="shared" si="59"/>
        <v>0</v>
      </c>
      <c r="T753">
        <f t="shared" si="60"/>
        <v>100</v>
      </c>
      <c r="U753">
        <f t="shared" si="61"/>
        <v>62</v>
      </c>
      <c r="V753">
        <f t="shared" si="62"/>
        <v>0</v>
      </c>
      <c r="W753">
        <v>620000</v>
      </c>
    </row>
    <row r="754" spans="1:23" x14ac:dyDescent="0.35">
      <c r="A754" t="s">
        <v>4</v>
      </c>
      <c r="B754" s="45" t="s">
        <v>1324</v>
      </c>
      <c r="C754" t="s">
        <v>5</v>
      </c>
      <c r="D754" t="s">
        <v>6</v>
      </c>
      <c r="E754" t="s">
        <v>25</v>
      </c>
      <c r="F754" t="s">
        <v>1056</v>
      </c>
      <c r="G754" t="s">
        <v>1057</v>
      </c>
      <c r="H754" t="s">
        <v>17</v>
      </c>
      <c r="I754" t="s">
        <v>17</v>
      </c>
      <c r="J754" t="s">
        <v>31</v>
      </c>
      <c r="K754" t="s">
        <v>59</v>
      </c>
      <c r="L754" t="s">
        <v>17</v>
      </c>
      <c r="O754" s="45" t="s">
        <v>1324</v>
      </c>
      <c r="P754" t="s">
        <v>25</v>
      </c>
      <c r="Q754" s="4">
        <v>336158</v>
      </c>
      <c r="R754">
        <f t="shared" si="58"/>
        <v>0</v>
      </c>
      <c r="S754">
        <f t="shared" si="59"/>
        <v>0</v>
      </c>
      <c r="T754">
        <f t="shared" si="60"/>
        <v>100</v>
      </c>
      <c r="U754">
        <f t="shared" si="61"/>
        <v>62</v>
      </c>
      <c r="V754">
        <f t="shared" si="62"/>
        <v>0</v>
      </c>
      <c r="W754">
        <v>620000</v>
      </c>
    </row>
    <row r="755" spans="1:23" x14ac:dyDescent="0.35">
      <c r="A755" t="s">
        <v>4</v>
      </c>
      <c r="B755" s="45" t="s">
        <v>1324</v>
      </c>
      <c r="C755" t="s">
        <v>5</v>
      </c>
      <c r="D755" t="s">
        <v>6</v>
      </c>
      <c r="E755" t="s">
        <v>29</v>
      </c>
      <c r="F755" t="s">
        <v>1058</v>
      </c>
      <c r="G755" t="s">
        <v>1059</v>
      </c>
      <c r="H755" t="s">
        <v>1060</v>
      </c>
      <c r="I755" t="s">
        <v>1061</v>
      </c>
      <c r="J755" t="s">
        <v>31</v>
      </c>
      <c r="K755" t="s">
        <v>59</v>
      </c>
      <c r="L755" t="s">
        <v>17</v>
      </c>
      <c r="O755" s="45" t="s">
        <v>1324</v>
      </c>
      <c r="P755" t="s">
        <v>29</v>
      </c>
      <c r="Q755" s="4">
        <v>2450474</v>
      </c>
      <c r="R755">
        <f t="shared" si="58"/>
        <v>500000</v>
      </c>
      <c r="S755">
        <f t="shared" si="59"/>
        <v>310000</v>
      </c>
      <c r="T755">
        <f t="shared" si="60"/>
        <v>100</v>
      </c>
      <c r="U755">
        <f t="shared" si="61"/>
        <v>62</v>
      </c>
      <c r="V755">
        <f t="shared" si="62"/>
        <v>0</v>
      </c>
      <c r="W755">
        <v>620000</v>
      </c>
    </row>
    <row r="756" spans="1:23" x14ac:dyDescent="0.35">
      <c r="A756" t="s">
        <v>4</v>
      </c>
      <c r="B756" s="45" t="s">
        <v>1317</v>
      </c>
      <c r="C756" t="s">
        <v>5</v>
      </c>
      <c r="D756" t="s">
        <v>6</v>
      </c>
      <c r="E756" t="s">
        <v>19</v>
      </c>
      <c r="F756" t="s">
        <v>17</v>
      </c>
      <c r="G756" t="s">
        <v>17</v>
      </c>
      <c r="H756" t="s">
        <v>17</v>
      </c>
      <c r="I756" t="s">
        <v>17</v>
      </c>
      <c r="J756" t="s">
        <v>17</v>
      </c>
      <c r="K756" t="s">
        <v>17</v>
      </c>
      <c r="L756" t="s">
        <v>17</v>
      </c>
      <c r="O756" s="45" t="s">
        <v>1317</v>
      </c>
      <c r="P756" t="s">
        <v>19</v>
      </c>
      <c r="Q756" s="4">
        <v>0</v>
      </c>
      <c r="R756">
        <f t="shared" si="58"/>
        <v>0</v>
      </c>
      <c r="S756">
        <f t="shared" si="59"/>
        <v>0</v>
      </c>
      <c r="T756">
        <f t="shared" si="60"/>
        <v>0</v>
      </c>
      <c r="U756">
        <f t="shared" si="61"/>
        <v>0</v>
      </c>
      <c r="V756">
        <f t="shared" si="62"/>
        <v>0</v>
      </c>
      <c r="W756">
        <v>620000</v>
      </c>
    </row>
    <row r="757" spans="1:23" x14ac:dyDescent="0.35">
      <c r="A757" t="s">
        <v>4</v>
      </c>
      <c r="B757" s="45" t="s">
        <v>1317</v>
      </c>
      <c r="C757" t="s">
        <v>5</v>
      </c>
      <c r="D757" t="s">
        <v>6</v>
      </c>
      <c r="E757" t="s">
        <v>39</v>
      </c>
      <c r="F757" t="s">
        <v>17</v>
      </c>
      <c r="G757" t="s">
        <v>17</v>
      </c>
      <c r="H757" t="s">
        <v>17</v>
      </c>
      <c r="I757" t="s">
        <v>17</v>
      </c>
      <c r="J757" t="s">
        <v>17</v>
      </c>
      <c r="K757" t="s">
        <v>17</v>
      </c>
      <c r="L757" t="s">
        <v>17</v>
      </c>
      <c r="O757" s="45" t="s">
        <v>1317</v>
      </c>
      <c r="P757" t="s">
        <v>39</v>
      </c>
      <c r="Q757" s="4">
        <v>0</v>
      </c>
      <c r="R757">
        <f t="shared" si="58"/>
        <v>0</v>
      </c>
      <c r="S757">
        <f t="shared" si="59"/>
        <v>0</v>
      </c>
      <c r="T757">
        <f t="shared" si="60"/>
        <v>0</v>
      </c>
      <c r="U757">
        <f t="shared" si="61"/>
        <v>0</v>
      </c>
      <c r="V757">
        <f t="shared" si="62"/>
        <v>0</v>
      </c>
      <c r="W757">
        <v>620000</v>
      </c>
    </row>
    <row r="758" spans="1:23" x14ac:dyDescent="0.35">
      <c r="A758" t="s">
        <v>4</v>
      </c>
      <c r="B758" s="45" t="s">
        <v>1317</v>
      </c>
      <c r="C758" t="s">
        <v>5</v>
      </c>
      <c r="D758" t="s">
        <v>6</v>
      </c>
      <c r="E758" t="s">
        <v>37</v>
      </c>
      <c r="F758" t="s">
        <v>17</v>
      </c>
      <c r="G758" t="s">
        <v>17</v>
      </c>
      <c r="H758" t="s">
        <v>17</v>
      </c>
      <c r="I758" t="s">
        <v>17</v>
      </c>
      <c r="J758" t="s">
        <v>17</v>
      </c>
      <c r="K758" t="s">
        <v>17</v>
      </c>
      <c r="L758" t="s">
        <v>17</v>
      </c>
      <c r="O758" s="45" t="s">
        <v>1317</v>
      </c>
      <c r="P758" t="s">
        <v>37</v>
      </c>
      <c r="Q758" s="4">
        <v>0</v>
      </c>
      <c r="R758">
        <f t="shared" si="58"/>
        <v>0</v>
      </c>
      <c r="S758">
        <f t="shared" si="59"/>
        <v>0</v>
      </c>
      <c r="T758">
        <f t="shared" si="60"/>
        <v>0</v>
      </c>
      <c r="U758">
        <f t="shared" si="61"/>
        <v>0</v>
      </c>
      <c r="V758">
        <f t="shared" si="62"/>
        <v>0</v>
      </c>
      <c r="W758">
        <v>620000</v>
      </c>
    </row>
    <row r="759" spans="1:23" x14ac:dyDescent="0.35">
      <c r="A759" t="s">
        <v>4</v>
      </c>
      <c r="B759" s="45" t="s">
        <v>1317</v>
      </c>
      <c r="C759" t="s">
        <v>5</v>
      </c>
      <c r="D759" t="s">
        <v>6</v>
      </c>
      <c r="E759" t="s">
        <v>42</v>
      </c>
      <c r="F759" t="s">
        <v>17</v>
      </c>
      <c r="G759" t="s">
        <v>17</v>
      </c>
      <c r="H759" t="s">
        <v>17</v>
      </c>
      <c r="I759" t="s">
        <v>17</v>
      </c>
      <c r="J759" t="s">
        <v>17</v>
      </c>
      <c r="K759" t="s">
        <v>17</v>
      </c>
      <c r="L759" t="s">
        <v>17</v>
      </c>
      <c r="O759" s="45" t="s">
        <v>1317</v>
      </c>
      <c r="P759" t="s">
        <v>42</v>
      </c>
      <c r="Q759" s="4">
        <v>0</v>
      </c>
      <c r="R759">
        <f t="shared" si="58"/>
        <v>0</v>
      </c>
      <c r="S759">
        <f t="shared" si="59"/>
        <v>0</v>
      </c>
      <c r="T759">
        <f t="shared" si="60"/>
        <v>0</v>
      </c>
      <c r="U759">
        <f t="shared" si="61"/>
        <v>0</v>
      </c>
      <c r="V759">
        <f t="shared" si="62"/>
        <v>0</v>
      </c>
      <c r="W759">
        <v>620000</v>
      </c>
    </row>
    <row r="760" spans="1:23" x14ac:dyDescent="0.35">
      <c r="A760" t="s">
        <v>4</v>
      </c>
      <c r="B760" s="45" t="s">
        <v>1317</v>
      </c>
      <c r="C760" t="s">
        <v>5</v>
      </c>
      <c r="D760" t="s">
        <v>6</v>
      </c>
      <c r="E760" t="s">
        <v>43</v>
      </c>
      <c r="F760" t="s">
        <v>17</v>
      </c>
      <c r="G760" t="s">
        <v>17</v>
      </c>
      <c r="H760" t="s">
        <v>17</v>
      </c>
      <c r="I760" t="s">
        <v>17</v>
      </c>
      <c r="J760" t="s">
        <v>17</v>
      </c>
      <c r="K760" t="s">
        <v>17</v>
      </c>
      <c r="L760" t="s">
        <v>17</v>
      </c>
      <c r="O760" s="45" t="s">
        <v>1317</v>
      </c>
      <c r="P760" t="s">
        <v>43</v>
      </c>
      <c r="Q760" s="4">
        <v>0</v>
      </c>
      <c r="R760">
        <f t="shared" si="58"/>
        <v>0</v>
      </c>
      <c r="S760">
        <f t="shared" si="59"/>
        <v>0</v>
      </c>
      <c r="T760">
        <f t="shared" si="60"/>
        <v>0</v>
      </c>
      <c r="U760">
        <f t="shared" si="61"/>
        <v>0</v>
      </c>
      <c r="V760">
        <f t="shared" si="62"/>
        <v>0</v>
      </c>
      <c r="W760">
        <v>620000</v>
      </c>
    </row>
    <row r="761" spans="1:23" x14ac:dyDescent="0.35">
      <c r="A761" t="s">
        <v>4</v>
      </c>
      <c r="B761" s="45" t="s">
        <v>1317</v>
      </c>
      <c r="C761" t="s">
        <v>5</v>
      </c>
      <c r="D761" t="s">
        <v>6</v>
      </c>
      <c r="E761" t="s">
        <v>44</v>
      </c>
      <c r="F761" t="s">
        <v>17</v>
      </c>
      <c r="G761" t="s">
        <v>17</v>
      </c>
      <c r="H761" t="s">
        <v>17</v>
      </c>
      <c r="I761" t="s">
        <v>17</v>
      </c>
      <c r="J761" t="s">
        <v>17</v>
      </c>
      <c r="K761" t="s">
        <v>17</v>
      </c>
      <c r="L761" t="s">
        <v>17</v>
      </c>
      <c r="O761" s="45" t="s">
        <v>1317</v>
      </c>
      <c r="P761" t="s">
        <v>44</v>
      </c>
      <c r="Q761" s="4">
        <v>0</v>
      </c>
      <c r="R761">
        <f t="shared" si="58"/>
        <v>0</v>
      </c>
      <c r="S761">
        <f t="shared" si="59"/>
        <v>0</v>
      </c>
      <c r="T761">
        <f t="shared" si="60"/>
        <v>0</v>
      </c>
      <c r="U761">
        <f t="shared" si="61"/>
        <v>0</v>
      </c>
      <c r="V761">
        <f t="shared" si="62"/>
        <v>0</v>
      </c>
      <c r="W761">
        <v>620000</v>
      </c>
    </row>
    <row r="762" spans="1:23" x14ac:dyDescent="0.35">
      <c r="A762" t="s">
        <v>4</v>
      </c>
      <c r="B762" s="45" t="s">
        <v>1317</v>
      </c>
      <c r="C762" t="s">
        <v>5</v>
      </c>
      <c r="D762" t="s">
        <v>6</v>
      </c>
      <c r="E762" t="s">
        <v>40</v>
      </c>
      <c r="F762" t="s">
        <v>793</v>
      </c>
      <c r="G762" t="s">
        <v>1062</v>
      </c>
      <c r="H762" t="s">
        <v>17</v>
      </c>
      <c r="I762" t="s">
        <v>17</v>
      </c>
      <c r="J762" t="s">
        <v>17</v>
      </c>
      <c r="K762" t="s">
        <v>17</v>
      </c>
      <c r="L762" t="s">
        <v>17</v>
      </c>
      <c r="O762" s="45" t="s">
        <v>1317</v>
      </c>
      <c r="P762" t="s">
        <v>40</v>
      </c>
      <c r="Q762" s="4">
        <v>11541</v>
      </c>
      <c r="R762">
        <f t="shared" si="58"/>
        <v>0</v>
      </c>
      <c r="S762">
        <f t="shared" si="59"/>
        <v>0</v>
      </c>
      <c r="T762">
        <f t="shared" si="60"/>
        <v>0</v>
      </c>
      <c r="U762">
        <f t="shared" si="61"/>
        <v>0</v>
      </c>
      <c r="V762">
        <f t="shared" si="62"/>
        <v>0</v>
      </c>
      <c r="W762">
        <v>620000</v>
      </c>
    </row>
    <row r="763" spans="1:23" x14ac:dyDescent="0.35">
      <c r="A763" t="s">
        <v>4</v>
      </c>
      <c r="B763" s="45" t="s">
        <v>1317</v>
      </c>
      <c r="C763" t="s">
        <v>5</v>
      </c>
      <c r="D763" t="s">
        <v>6</v>
      </c>
      <c r="E763" t="s">
        <v>21</v>
      </c>
      <c r="F763" t="s">
        <v>1063</v>
      </c>
      <c r="G763" t="s">
        <v>1064</v>
      </c>
      <c r="H763" t="s">
        <v>17</v>
      </c>
      <c r="I763" t="s">
        <v>17</v>
      </c>
      <c r="J763" t="s">
        <v>17</v>
      </c>
      <c r="K763" t="s">
        <v>17</v>
      </c>
      <c r="L763" t="s">
        <v>17</v>
      </c>
      <c r="O763" s="45" t="s">
        <v>1317</v>
      </c>
      <c r="P763" t="s">
        <v>21</v>
      </c>
      <c r="Q763" s="4">
        <v>62382</v>
      </c>
      <c r="R763">
        <f t="shared" si="58"/>
        <v>0</v>
      </c>
      <c r="S763">
        <f t="shared" si="59"/>
        <v>0</v>
      </c>
      <c r="T763">
        <f t="shared" si="60"/>
        <v>0</v>
      </c>
      <c r="U763">
        <f t="shared" si="61"/>
        <v>0</v>
      </c>
      <c r="V763">
        <f t="shared" si="62"/>
        <v>0</v>
      </c>
      <c r="W763">
        <v>620000</v>
      </c>
    </row>
    <row r="764" spans="1:23" x14ac:dyDescent="0.35">
      <c r="A764" t="s">
        <v>4</v>
      </c>
      <c r="B764" s="45" t="s">
        <v>1317</v>
      </c>
      <c r="C764" t="s">
        <v>5</v>
      </c>
      <c r="D764" t="s">
        <v>6</v>
      </c>
      <c r="E764" t="s">
        <v>24</v>
      </c>
      <c r="F764" t="s">
        <v>1065</v>
      </c>
      <c r="G764" t="s">
        <v>1066</v>
      </c>
      <c r="H764" t="s">
        <v>17</v>
      </c>
      <c r="I764" t="s">
        <v>17</v>
      </c>
      <c r="J764" t="s">
        <v>17</v>
      </c>
      <c r="K764" t="s">
        <v>17</v>
      </c>
      <c r="L764" t="s">
        <v>17</v>
      </c>
      <c r="O764" s="45" t="s">
        <v>1317</v>
      </c>
      <c r="P764" t="s">
        <v>24</v>
      </c>
      <c r="Q764" s="4">
        <v>466082</v>
      </c>
      <c r="R764">
        <f t="shared" si="58"/>
        <v>0</v>
      </c>
      <c r="S764">
        <f t="shared" si="59"/>
        <v>0</v>
      </c>
      <c r="T764">
        <f t="shared" si="60"/>
        <v>0</v>
      </c>
      <c r="U764">
        <f t="shared" si="61"/>
        <v>0</v>
      </c>
      <c r="V764">
        <f t="shared" si="62"/>
        <v>0</v>
      </c>
      <c r="W764">
        <v>620000</v>
      </c>
    </row>
    <row r="765" spans="1:23" x14ac:dyDescent="0.35">
      <c r="A765" t="s">
        <v>4</v>
      </c>
      <c r="B765" s="45" t="s">
        <v>1317</v>
      </c>
      <c r="C765" t="s">
        <v>5</v>
      </c>
      <c r="D765" t="s">
        <v>6</v>
      </c>
      <c r="E765" t="s">
        <v>20</v>
      </c>
      <c r="F765" t="s">
        <v>1067</v>
      </c>
      <c r="G765" t="s">
        <v>1068</v>
      </c>
      <c r="H765" t="s">
        <v>17</v>
      </c>
      <c r="I765" t="s">
        <v>17</v>
      </c>
      <c r="J765" t="s">
        <v>17</v>
      </c>
      <c r="K765" t="s">
        <v>17</v>
      </c>
      <c r="L765" t="s">
        <v>17</v>
      </c>
      <c r="O765" s="45" t="s">
        <v>1317</v>
      </c>
      <c r="P765" t="s">
        <v>20</v>
      </c>
      <c r="Q765" s="4">
        <v>1317508</v>
      </c>
      <c r="R765">
        <f t="shared" si="58"/>
        <v>0</v>
      </c>
      <c r="S765">
        <f t="shared" si="59"/>
        <v>0</v>
      </c>
      <c r="T765">
        <f t="shared" si="60"/>
        <v>0</v>
      </c>
      <c r="U765">
        <f t="shared" si="61"/>
        <v>0</v>
      </c>
      <c r="V765">
        <f t="shared" si="62"/>
        <v>0</v>
      </c>
      <c r="W765">
        <v>620000</v>
      </c>
    </row>
    <row r="766" spans="1:23" x14ac:dyDescent="0.35">
      <c r="A766" t="s">
        <v>4</v>
      </c>
      <c r="B766" s="45" t="s">
        <v>1317</v>
      </c>
      <c r="C766" t="s">
        <v>5</v>
      </c>
      <c r="D766" t="s">
        <v>6</v>
      </c>
      <c r="E766" t="s">
        <v>18</v>
      </c>
      <c r="F766" t="s">
        <v>1069</v>
      </c>
      <c r="G766" t="s">
        <v>1070</v>
      </c>
      <c r="H766" t="s">
        <v>17</v>
      </c>
      <c r="I766" t="s">
        <v>17</v>
      </c>
      <c r="J766" t="s">
        <v>17</v>
      </c>
      <c r="K766" t="s">
        <v>17</v>
      </c>
      <c r="L766" t="s">
        <v>17</v>
      </c>
      <c r="O766" s="45" t="s">
        <v>1317</v>
      </c>
      <c r="P766" t="s">
        <v>18</v>
      </c>
      <c r="Q766" s="4">
        <v>702911</v>
      </c>
      <c r="R766">
        <f t="shared" si="58"/>
        <v>0</v>
      </c>
      <c r="S766">
        <f t="shared" si="59"/>
        <v>0</v>
      </c>
      <c r="T766">
        <f t="shared" si="60"/>
        <v>0</v>
      </c>
      <c r="U766">
        <f t="shared" si="61"/>
        <v>0</v>
      </c>
      <c r="V766">
        <f t="shared" si="62"/>
        <v>0</v>
      </c>
      <c r="W766">
        <v>620000</v>
      </c>
    </row>
    <row r="767" spans="1:23" x14ac:dyDescent="0.35">
      <c r="A767" t="s">
        <v>4</v>
      </c>
      <c r="B767" s="45" t="s">
        <v>1317</v>
      </c>
      <c r="C767" t="s">
        <v>5</v>
      </c>
      <c r="D767" t="s">
        <v>6</v>
      </c>
      <c r="E767" t="s">
        <v>22</v>
      </c>
      <c r="F767" t="s">
        <v>1071</v>
      </c>
      <c r="G767" t="s">
        <v>1072</v>
      </c>
      <c r="H767" t="s">
        <v>17</v>
      </c>
      <c r="I767" t="s">
        <v>17</v>
      </c>
      <c r="J767" t="s">
        <v>17</v>
      </c>
      <c r="K767" t="s">
        <v>17</v>
      </c>
      <c r="L767" t="s">
        <v>17</v>
      </c>
      <c r="O767" s="45" t="s">
        <v>1317</v>
      </c>
      <c r="P767" t="s">
        <v>22</v>
      </c>
      <c r="Q767" s="4">
        <v>840665</v>
      </c>
      <c r="R767">
        <f t="shared" si="58"/>
        <v>0</v>
      </c>
      <c r="S767">
        <f t="shared" si="59"/>
        <v>0</v>
      </c>
      <c r="T767">
        <f t="shared" si="60"/>
        <v>0</v>
      </c>
      <c r="U767">
        <f t="shared" si="61"/>
        <v>0</v>
      </c>
      <c r="V767">
        <f t="shared" si="62"/>
        <v>0</v>
      </c>
      <c r="W767">
        <v>620000</v>
      </c>
    </row>
    <row r="768" spans="1:23" x14ac:dyDescent="0.35">
      <c r="A768" t="s">
        <v>4</v>
      </c>
      <c r="B768" s="45" t="s">
        <v>1317</v>
      </c>
      <c r="C768" t="s">
        <v>5</v>
      </c>
      <c r="D768" t="s">
        <v>6</v>
      </c>
      <c r="E768" t="s">
        <v>23</v>
      </c>
      <c r="F768" t="s">
        <v>1073</v>
      </c>
      <c r="G768" t="s">
        <v>1074</v>
      </c>
      <c r="H768" t="s">
        <v>17</v>
      </c>
      <c r="I768" t="s">
        <v>17</v>
      </c>
      <c r="J768" t="s">
        <v>17</v>
      </c>
      <c r="K768" t="s">
        <v>17</v>
      </c>
      <c r="L768" t="s">
        <v>17</v>
      </c>
      <c r="O768" s="45" t="s">
        <v>1317</v>
      </c>
      <c r="P768" t="s">
        <v>23</v>
      </c>
      <c r="Q768" s="4">
        <v>280433</v>
      </c>
      <c r="R768">
        <f t="shared" si="58"/>
        <v>0</v>
      </c>
      <c r="S768">
        <f t="shared" si="59"/>
        <v>0</v>
      </c>
      <c r="T768">
        <f t="shared" si="60"/>
        <v>0</v>
      </c>
      <c r="U768">
        <f t="shared" si="61"/>
        <v>0</v>
      </c>
      <c r="V768">
        <f t="shared" si="62"/>
        <v>0</v>
      </c>
      <c r="W768">
        <v>620000</v>
      </c>
    </row>
    <row r="769" spans="1:23" x14ac:dyDescent="0.35">
      <c r="A769" t="s">
        <v>4</v>
      </c>
      <c r="B769" s="45" t="s">
        <v>1317</v>
      </c>
      <c r="C769" t="s">
        <v>5</v>
      </c>
      <c r="D769" t="s">
        <v>6</v>
      </c>
      <c r="E769" t="s">
        <v>26</v>
      </c>
      <c r="F769" t="s">
        <v>17</v>
      </c>
      <c r="G769" t="s">
        <v>1075</v>
      </c>
      <c r="H769" t="s">
        <v>17</v>
      </c>
      <c r="I769" t="s">
        <v>17</v>
      </c>
      <c r="J769" t="s">
        <v>17</v>
      </c>
      <c r="K769" t="s">
        <v>17</v>
      </c>
      <c r="L769" t="s">
        <v>17</v>
      </c>
      <c r="O769" s="45" t="s">
        <v>1317</v>
      </c>
      <c r="P769" t="s">
        <v>26</v>
      </c>
      <c r="Q769" s="4">
        <v>0</v>
      </c>
      <c r="R769">
        <f t="shared" si="58"/>
        <v>0</v>
      </c>
      <c r="S769">
        <f t="shared" si="59"/>
        <v>0</v>
      </c>
      <c r="T769">
        <f t="shared" si="60"/>
        <v>0</v>
      </c>
      <c r="U769">
        <f t="shared" si="61"/>
        <v>0</v>
      </c>
      <c r="V769">
        <f t="shared" si="62"/>
        <v>0</v>
      </c>
      <c r="W769">
        <v>620000</v>
      </c>
    </row>
    <row r="770" spans="1:23" x14ac:dyDescent="0.35">
      <c r="A770" t="s">
        <v>4</v>
      </c>
      <c r="B770" s="45" t="s">
        <v>1317</v>
      </c>
      <c r="C770" t="s">
        <v>5</v>
      </c>
      <c r="D770" t="s">
        <v>6</v>
      </c>
      <c r="E770" t="s">
        <v>25</v>
      </c>
      <c r="F770" t="s">
        <v>17</v>
      </c>
      <c r="G770" t="s">
        <v>1076</v>
      </c>
      <c r="H770" t="s">
        <v>17</v>
      </c>
      <c r="I770" t="s">
        <v>17</v>
      </c>
      <c r="J770" t="s">
        <v>17</v>
      </c>
      <c r="K770" t="s">
        <v>17</v>
      </c>
      <c r="L770" t="s">
        <v>17</v>
      </c>
      <c r="O770" s="45" t="s">
        <v>1317</v>
      </c>
      <c r="P770" t="s">
        <v>25</v>
      </c>
      <c r="Q770" s="4">
        <v>0</v>
      </c>
      <c r="R770">
        <f t="shared" si="58"/>
        <v>0</v>
      </c>
      <c r="S770">
        <f t="shared" si="59"/>
        <v>0</v>
      </c>
      <c r="T770">
        <f t="shared" si="60"/>
        <v>0</v>
      </c>
      <c r="U770">
        <f t="shared" si="61"/>
        <v>0</v>
      </c>
      <c r="V770">
        <f t="shared" si="62"/>
        <v>0</v>
      </c>
      <c r="W770">
        <v>620000</v>
      </c>
    </row>
    <row r="771" spans="1:23" x14ac:dyDescent="0.35">
      <c r="A771" t="s">
        <v>4</v>
      </c>
      <c r="B771" s="45" t="s">
        <v>1317</v>
      </c>
      <c r="C771" t="s">
        <v>5</v>
      </c>
      <c r="D771" t="s">
        <v>6</v>
      </c>
      <c r="E771" t="s">
        <v>29</v>
      </c>
      <c r="F771" t="s">
        <v>17</v>
      </c>
      <c r="G771" t="s">
        <v>17</v>
      </c>
      <c r="H771" t="s">
        <v>17</v>
      </c>
      <c r="I771" t="s">
        <v>17</v>
      </c>
      <c r="J771" t="s">
        <v>17</v>
      </c>
      <c r="K771" t="s">
        <v>17</v>
      </c>
      <c r="L771" t="s">
        <v>17</v>
      </c>
      <c r="O771" s="45" t="s">
        <v>1317</v>
      </c>
      <c r="P771" t="s">
        <v>29</v>
      </c>
      <c r="Q771" s="4">
        <v>0</v>
      </c>
      <c r="R771">
        <f t="shared" si="58"/>
        <v>0</v>
      </c>
      <c r="S771">
        <f t="shared" si="59"/>
        <v>0</v>
      </c>
      <c r="T771">
        <f t="shared" si="60"/>
        <v>0</v>
      </c>
      <c r="U771">
        <f t="shared" si="61"/>
        <v>0</v>
      </c>
      <c r="V771">
        <f t="shared" si="62"/>
        <v>0</v>
      </c>
      <c r="W771">
        <v>620000</v>
      </c>
    </row>
    <row r="772" spans="1:23" x14ac:dyDescent="0.35">
      <c r="A772" t="s">
        <v>4</v>
      </c>
      <c r="B772" s="45" t="s">
        <v>1318</v>
      </c>
      <c r="C772" t="s">
        <v>5</v>
      </c>
      <c r="D772" t="s">
        <v>6</v>
      </c>
      <c r="E772" t="s">
        <v>19</v>
      </c>
      <c r="F772" t="s">
        <v>17</v>
      </c>
      <c r="G772" t="s">
        <v>17</v>
      </c>
      <c r="H772" t="s">
        <v>17</v>
      </c>
      <c r="I772" t="s">
        <v>17</v>
      </c>
      <c r="J772" t="s">
        <v>17</v>
      </c>
      <c r="K772" t="s">
        <v>17</v>
      </c>
      <c r="L772" t="s">
        <v>17</v>
      </c>
      <c r="O772" s="45" t="s">
        <v>1318</v>
      </c>
      <c r="P772" t="s">
        <v>19</v>
      </c>
      <c r="Q772" s="4">
        <v>0</v>
      </c>
      <c r="R772">
        <f t="shared" si="58"/>
        <v>0</v>
      </c>
      <c r="S772">
        <f t="shared" si="59"/>
        <v>0</v>
      </c>
      <c r="T772">
        <f t="shared" si="60"/>
        <v>0</v>
      </c>
      <c r="U772">
        <f t="shared" si="61"/>
        <v>0</v>
      </c>
      <c r="V772">
        <f t="shared" si="62"/>
        <v>0</v>
      </c>
      <c r="W772">
        <v>620000</v>
      </c>
    </row>
    <row r="773" spans="1:23" x14ac:dyDescent="0.35">
      <c r="A773" t="s">
        <v>4</v>
      </c>
      <c r="B773" s="45" t="s">
        <v>1318</v>
      </c>
      <c r="C773" t="s">
        <v>5</v>
      </c>
      <c r="D773" t="s">
        <v>6</v>
      </c>
      <c r="E773" t="s">
        <v>39</v>
      </c>
      <c r="F773" t="s">
        <v>17</v>
      </c>
      <c r="G773" t="s">
        <v>1077</v>
      </c>
      <c r="H773" t="s">
        <v>17</v>
      </c>
      <c r="I773" t="s">
        <v>17</v>
      </c>
      <c r="J773" t="s">
        <v>31</v>
      </c>
      <c r="K773" t="s">
        <v>52</v>
      </c>
      <c r="L773" t="s">
        <v>17</v>
      </c>
      <c r="O773" s="45" t="s">
        <v>1318</v>
      </c>
      <c r="P773" t="s">
        <v>39</v>
      </c>
      <c r="Q773" s="4">
        <v>0</v>
      </c>
      <c r="R773">
        <f t="shared" ref="R773:R836" si="63">_xlfn.NUMBERVALUE(H773)</f>
        <v>0</v>
      </c>
      <c r="S773">
        <f t="shared" ref="S773:S836" si="64">_xlfn.NUMBERVALUE(I773)</f>
        <v>0</v>
      </c>
      <c r="T773">
        <f t="shared" ref="T773:T836" si="65">_xlfn.NUMBERVALUE(J773)</f>
        <v>100</v>
      </c>
      <c r="U773">
        <f t="shared" ref="U773:U836" si="66">_xlfn.NUMBERVALUE(K773)</f>
        <v>80</v>
      </c>
      <c r="V773">
        <f t="shared" ref="V773:V836" si="67">_xlfn.NUMBERVALUE(L773)</f>
        <v>0</v>
      </c>
      <c r="W773">
        <v>620000</v>
      </c>
    </row>
    <row r="774" spans="1:23" x14ac:dyDescent="0.35">
      <c r="A774" t="s">
        <v>4</v>
      </c>
      <c r="B774" s="45" t="s">
        <v>1318</v>
      </c>
      <c r="C774" t="s">
        <v>5</v>
      </c>
      <c r="D774" t="s">
        <v>6</v>
      </c>
      <c r="E774" t="s">
        <v>37</v>
      </c>
      <c r="F774" t="s">
        <v>1078</v>
      </c>
      <c r="G774" t="s">
        <v>1079</v>
      </c>
      <c r="H774" t="s">
        <v>17</v>
      </c>
      <c r="I774" t="s">
        <v>17</v>
      </c>
      <c r="J774" t="s">
        <v>31</v>
      </c>
      <c r="K774" t="s">
        <v>52</v>
      </c>
      <c r="L774" t="s">
        <v>17</v>
      </c>
      <c r="O774" s="45" t="s">
        <v>1318</v>
      </c>
      <c r="P774" t="s">
        <v>37</v>
      </c>
      <c r="Q774" s="4">
        <v>4469</v>
      </c>
      <c r="R774">
        <f t="shared" si="63"/>
        <v>0</v>
      </c>
      <c r="S774">
        <f t="shared" si="64"/>
        <v>0</v>
      </c>
      <c r="T774">
        <f t="shared" si="65"/>
        <v>100</v>
      </c>
      <c r="U774">
        <f t="shared" si="66"/>
        <v>80</v>
      </c>
      <c r="V774">
        <f t="shared" si="67"/>
        <v>0</v>
      </c>
      <c r="W774">
        <v>620000</v>
      </c>
    </row>
    <row r="775" spans="1:23" x14ac:dyDescent="0.35">
      <c r="A775" t="s">
        <v>4</v>
      </c>
      <c r="B775" s="45" t="s">
        <v>1318</v>
      </c>
      <c r="C775" t="s">
        <v>5</v>
      </c>
      <c r="D775" t="s">
        <v>6</v>
      </c>
      <c r="E775" t="s">
        <v>42</v>
      </c>
      <c r="F775" t="s">
        <v>1080</v>
      </c>
      <c r="G775" t="s">
        <v>1081</v>
      </c>
      <c r="H775" t="s">
        <v>17</v>
      </c>
      <c r="I775" t="s">
        <v>17</v>
      </c>
      <c r="J775" t="s">
        <v>31</v>
      </c>
      <c r="K775" t="s">
        <v>52</v>
      </c>
      <c r="L775" t="s">
        <v>17</v>
      </c>
      <c r="O775" s="45" t="s">
        <v>1318</v>
      </c>
      <c r="P775" t="s">
        <v>42</v>
      </c>
      <c r="Q775" s="4">
        <v>75392</v>
      </c>
      <c r="R775">
        <f t="shared" si="63"/>
        <v>0</v>
      </c>
      <c r="S775">
        <f t="shared" si="64"/>
        <v>0</v>
      </c>
      <c r="T775">
        <f t="shared" si="65"/>
        <v>100</v>
      </c>
      <c r="U775">
        <f t="shared" si="66"/>
        <v>80</v>
      </c>
      <c r="V775">
        <f t="shared" si="67"/>
        <v>0</v>
      </c>
      <c r="W775">
        <v>620000</v>
      </c>
    </row>
    <row r="776" spans="1:23" x14ac:dyDescent="0.35">
      <c r="A776" t="s">
        <v>4</v>
      </c>
      <c r="B776" s="45" t="s">
        <v>1318</v>
      </c>
      <c r="C776" t="s">
        <v>5</v>
      </c>
      <c r="D776" t="s">
        <v>6</v>
      </c>
      <c r="E776" t="s">
        <v>43</v>
      </c>
      <c r="F776" t="s">
        <v>1082</v>
      </c>
      <c r="G776" t="s">
        <v>1083</v>
      </c>
      <c r="H776" t="s">
        <v>17</v>
      </c>
      <c r="I776" t="s">
        <v>17</v>
      </c>
      <c r="J776" t="s">
        <v>31</v>
      </c>
      <c r="K776" t="s">
        <v>52</v>
      </c>
      <c r="L776" t="s">
        <v>17</v>
      </c>
      <c r="O776" s="45" t="s">
        <v>1318</v>
      </c>
      <c r="P776" t="s">
        <v>43</v>
      </c>
      <c r="Q776" s="4">
        <v>25023</v>
      </c>
      <c r="R776">
        <f t="shared" si="63"/>
        <v>0</v>
      </c>
      <c r="S776">
        <f t="shared" si="64"/>
        <v>0</v>
      </c>
      <c r="T776">
        <f t="shared" si="65"/>
        <v>100</v>
      </c>
      <c r="U776">
        <f t="shared" si="66"/>
        <v>80</v>
      </c>
      <c r="V776">
        <f t="shared" si="67"/>
        <v>0</v>
      </c>
      <c r="W776">
        <v>620000</v>
      </c>
    </row>
    <row r="777" spans="1:23" x14ac:dyDescent="0.35">
      <c r="A777" t="s">
        <v>4</v>
      </c>
      <c r="B777" s="45" t="s">
        <v>1318</v>
      </c>
      <c r="C777" t="s">
        <v>5</v>
      </c>
      <c r="D777" t="s">
        <v>6</v>
      </c>
      <c r="E777" t="s">
        <v>44</v>
      </c>
      <c r="F777" t="s">
        <v>17</v>
      </c>
      <c r="G777" t="s">
        <v>1084</v>
      </c>
      <c r="H777" t="s">
        <v>17</v>
      </c>
      <c r="I777" t="s">
        <v>17</v>
      </c>
      <c r="J777" t="s">
        <v>31</v>
      </c>
      <c r="K777" t="s">
        <v>52</v>
      </c>
      <c r="L777" t="s">
        <v>17</v>
      </c>
      <c r="O777" s="45" t="s">
        <v>1318</v>
      </c>
      <c r="P777" t="s">
        <v>44</v>
      </c>
      <c r="Q777" s="4">
        <v>0</v>
      </c>
      <c r="R777">
        <f t="shared" si="63"/>
        <v>0</v>
      </c>
      <c r="S777">
        <f t="shared" si="64"/>
        <v>0</v>
      </c>
      <c r="T777">
        <f t="shared" si="65"/>
        <v>100</v>
      </c>
      <c r="U777">
        <f t="shared" si="66"/>
        <v>80</v>
      </c>
      <c r="V777">
        <f t="shared" si="67"/>
        <v>0</v>
      </c>
      <c r="W777">
        <v>620000</v>
      </c>
    </row>
    <row r="778" spans="1:23" x14ac:dyDescent="0.35">
      <c r="A778" t="s">
        <v>4</v>
      </c>
      <c r="B778" s="45" t="s">
        <v>1318</v>
      </c>
      <c r="C778" t="s">
        <v>5</v>
      </c>
      <c r="D778" t="s">
        <v>6</v>
      </c>
      <c r="E778" t="s">
        <v>40</v>
      </c>
      <c r="F778" t="s">
        <v>17</v>
      </c>
      <c r="G778" t="s">
        <v>1085</v>
      </c>
      <c r="H778" t="s">
        <v>17</v>
      </c>
      <c r="I778" t="s">
        <v>17</v>
      </c>
      <c r="J778" t="s">
        <v>31</v>
      </c>
      <c r="K778" t="s">
        <v>52</v>
      </c>
      <c r="L778" t="s">
        <v>17</v>
      </c>
      <c r="O778" s="45" t="s">
        <v>1318</v>
      </c>
      <c r="P778" t="s">
        <v>40</v>
      </c>
      <c r="Q778" s="4">
        <v>0</v>
      </c>
      <c r="R778">
        <f t="shared" si="63"/>
        <v>0</v>
      </c>
      <c r="S778">
        <f t="shared" si="64"/>
        <v>0</v>
      </c>
      <c r="T778">
        <f t="shared" si="65"/>
        <v>100</v>
      </c>
      <c r="U778">
        <f t="shared" si="66"/>
        <v>80</v>
      </c>
      <c r="V778">
        <f t="shared" si="67"/>
        <v>0</v>
      </c>
      <c r="W778">
        <v>620000</v>
      </c>
    </row>
    <row r="779" spans="1:23" x14ac:dyDescent="0.35">
      <c r="A779" t="s">
        <v>4</v>
      </c>
      <c r="B779" s="45" t="s">
        <v>1318</v>
      </c>
      <c r="C779" t="s">
        <v>5</v>
      </c>
      <c r="D779" t="s">
        <v>6</v>
      </c>
      <c r="E779" t="s">
        <v>21</v>
      </c>
      <c r="F779" t="s">
        <v>17</v>
      </c>
      <c r="G779" t="s">
        <v>1086</v>
      </c>
      <c r="H779" t="s">
        <v>17</v>
      </c>
      <c r="I779" t="s">
        <v>17</v>
      </c>
      <c r="J779" t="s">
        <v>31</v>
      </c>
      <c r="K779" t="s">
        <v>52</v>
      </c>
      <c r="L779" t="s">
        <v>17</v>
      </c>
      <c r="O779" s="45" t="s">
        <v>1318</v>
      </c>
      <c r="P779" t="s">
        <v>21</v>
      </c>
      <c r="Q779" s="4">
        <v>0</v>
      </c>
      <c r="R779">
        <f t="shared" si="63"/>
        <v>0</v>
      </c>
      <c r="S779">
        <f t="shared" si="64"/>
        <v>0</v>
      </c>
      <c r="T779">
        <f t="shared" si="65"/>
        <v>100</v>
      </c>
      <c r="U779">
        <f t="shared" si="66"/>
        <v>80</v>
      </c>
      <c r="V779">
        <f t="shared" si="67"/>
        <v>0</v>
      </c>
      <c r="W779">
        <v>620000</v>
      </c>
    </row>
    <row r="780" spans="1:23" x14ac:dyDescent="0.35">
      <c r="A780" t="s">
        <v>4</v>
      </c>
      <c r="B780" s="45" t="s">
        <v>1318</v>
      </c>
      <c r="C780" t="s">
        <v>5</v>
      </c>
      <c r="D780" t="s">
        <v>6</v>
      </c>
      <c r="E780" t="s">
        <v>24</v>
      </c>
      <c r="F780" t="s">
        <v>17</v>
      </c>
      <c r="G780" t="s">
        <v>1087</v>
      </c>
      <c r="H780" t="s">
        <v>17</v>
      </c>
      <c r="I780" t="s">
        <v>17</v>
      </c>
      <c r="J780" t="s">
        <v>31</v>
      </c>
      <c r="K780" t="s">
        <v>52</v>
      </c>
      <c r="L780" t="s">
        <v>17</v>
      </c>
      <c r="O780" s="45" t="s">
        <v>1318</v>
      </c>
      <c r="P780" t="s">
        <v>24</v>
      </c>
      <c r="Q780" s="4">
        <v>0</v>
      </c>
      <c r="R780">
        <f t="shared" si="63"/>
        <v>0</v>
      </c>
      <c r="S780">
        <f t="shared" si="64"/>
        <v>0</v>
      </c>
      <c r="T780">
        <f t="shared" si="65"/>
        <v>100</v>
      </c>
      <c r="U780">
        <f t="shared" si="66"/>
        <v>80</v>
      </c>
      <c r="V780">
        <f t="shared" si="67"/>
        <v>0</v>
      </c>
      <c r="W780">
        <v>620000</v>
      </c>
    </row>
    <row r="781" spans="1:23" x14ac:dyDescent="0.35">
      <c r="A781" t="s">
        <v>4</v>
      </c>
      <c r="B781" s="45" t="s">
        <v>1318</v>
      </c>
      <c r="C781" t="s">
        <v>5</v>
      </c>
      <c r="D781" t="s">
        <v>6</v>
      </c>
      <c r="E781" t="s">
        <v>20</v>
      </c>
      <c r="F781" t="s">
        <v>1088</v>
      </c>
      <c r="G781" t="s">
        <v>1089</v>
      </c>
      <c r="H781" t="s">
        <v>17</v>
      </c>
      <c r="I781" t="s">
        <v>17</v>
      </c>
      <c r="J781" t="s">
        <v>31</v>
      </c>
      <c r="K781" t="s">
        <v>65</v>
      </c>
      <c r="L781" t="s">
        <v>17</v>
      </c>
      <c r="O781" s="45" t="s">
        <v>1318</v>
      </c>
      <c r="P781" t="s">
        <v>20</v>
      </c>
      <c r="Q781" s="4">
        <v>918</v>
      </c>
      <c r="R781">
        <f t="shared" si="63"/>
        <v>0</v>
      </c>
      <c r="S781">
        <f t="shared" si="64"/>
        <v>0</v>
      </c>
      <c r="T781">
        <f t="shared" si="65"/>
        <v>100</v>
      </c>
      <c r="U781">
        <f t="shared" si="66"/>
        <v>81</v>
      </c>
      <c r="V781">
        <f t="shared" si="67"/>
        <v>0</v>
      </c>
      <c r="W781">
        <v>620000</v>
      </c>
    </row>
    <row r="782" spans="1:23" x14ac:dyDescent="0.35">
      <c r="A782" t="s">
        <v>4</v>
      </c>
      <c r="B782" s="45" t="s">
        <v>1318</v>
      </c>
      <c r="C782" t="s">
        <v>5</v>
      </c>
      <c r="D782" t="s">
        <v>6</v>
      </c>
      <c r="E782" t="s">
        <v>18</v>
      </c>
      <c r="F782" t="s">
        <v>1090</v>
      </c>
      <c r="G782" t="s">
        <v>1091</v>
      </c>
      <c r="H782" t="s">
        <v>17</v>
      </c>
      <c r="I782" t="s">
        <v>17</v>
      </c>
      <c r="J782" t="s">
        <v>31</v>
      </c>
      <c r="K782" t="s">
        <v>65</v>
      </c>
      <c r="L782" t="s">
        <v>17</v>
      </c>
      <c r="O782" s="45" t="s">
        <v>1318</v>
      </c>
      <c r="P782" t="s">
        <v>18</v>
      </c>
      <c r="Q782" s="4">
        <v>129798</v>
      </c>
      <c r="R782">
        <f t="shared" si="63"/>
        <v>0</v>
      </c>
      <c r="S782">
        <f t="shared" si="64"/>
        <v>0</v>
      </c>
      <c r="T782">
        <f t="shared" si="65"/>
        <v>100</v>
      </c>
      <c r="U782">
        <f t="shared" si="66"/>
        <v>81</v>
      </c>
      <c r="V782">
        <f t="shared" si="67"/>
        <v>0</v>
      </c>
      <c r="W782">
        <v>620000</v>
      </c>
    </row>
    <row r="783" spans="1:23" x14ac:dyDescent="0.35">
      <c r="A783" t="s">
        <v>4</v>
      </c>
      <c r="B783" s="45" t="s">
        <v>1318</v>
      </c>
      <c r="C783" t="s">
        <v>5</v>
      </c>
      <c r="D783" t="s">
        <v>6</v>
      </c>
      <c r="E783" t="s">
        <v>22</v>
      </c>
      <c r="F783" t="s">
        <v>1092</v>
      </c>
      <c r="G783" t="s">
        <v>1093</v>
      </c>
      <c r="H783" t="s">
        <v>17</v>
      </c>
      <c r="I783" t="s">
        <v>17</v>
      </c>
      <c r="J783" t="s">
        <v>31</v>
      </c>
      <c r="K783" t="s">
        <v>65</v>
      </c>
      <c r="L783" t="s">
        <v>17</v>
      </c>
      <c r="O783" s="45" t="s">
        <v>1318</v>
      </c>
      <c r="P783" t="s">
        <v>22</v>
      </c>
      <c r="Q783" s="4">
        <v>168145</v>
      </c>
      <c r="R783">
        <f t="shared" si="63"/>
        <v>0</v>
      </c>
      <c r="S783">
        <f t="shared" si="64"/>
        <v>0</v>
      </c>
      <c r="T783">
        <f t="shared" si="65"/>
        <v>100</v>
      </c>
      <c r="U783">
        <f t="shared" si="66"/>
        <v>81</v>
      </c>
      <c r="V783">
        <f t="shared" si="67"/>
        <v>0</v>
      </c>
      <c r="W783">
        <v>620000</v>
      </c>
    </row>
    <row r="784" spans="1:23" x14ac:dyDescent="0.35">
      <c r="A784" t="s">
        <v>4</v>
      </c>
      <c r="B784" s="45" t="s">
        <v>1318</v>
      </c>
      <c r="C784" t="s">
        <v>5</v>
      </c>
      <c r="D784" t="s">
        <v>6</v>
      </c>
      <c r="E784" t="s">
        <v>23</v>
      </c>
      <c r="F784" t="s">
        <v>1094</v>
      </c>
      <c r="G784" t="s">
        <v>1095</v>
      </c>
      <c r="H784" t="s">
        <v>17</v>
      </c>
      <c r="I784" t="s">
        <v>17</v>
      </c>
      <c r="J784" t="s">
        <v>31</v>
      </c>
      <c r="K784" t="s">
        <v>65</v>
      </c>
      <c r="L784" t="s">
        <v>17</v>
      </c>
      <c r="O784" s="45" t="s">
        <v>1318</v>
      </c>
      <c r="P784" t="s">
        <v>23</v>
      </c>
      <c r="Q784" s="4">
        <v>21186</v>
      </c>
      <c r="R784">
        <f t="shared" si="63"/>
        <v>0</v>
      </c>
      <c r="S784">
        <f t="shared" si="64"/>
        <v>0</v>
      </c>
      <c r="T784">
        <f t="shared" si="65"/>
        <v>100</v>
      </c>
      <c r="U784">
        <f t="shared" si="66"/>
        <v>81</v>
      </c>
      <c r="V784">
        <f t="shared" si="67"/>
        <v>0</v>
      </c>
      <c r="W784">
        <v>620000</v>
      </c>
    </row>
    <row r="785" spans="1:23" x14ac:dyDescent="0.35">
      <c r="A785" t="s">
        <v>4</v>
      </c>
      <c r="B785" s="45" t="s">
        <v>1318</v>
      </c>
      <c r="C785" t="s">
        <v>5</v>
      </c>
      <c r="D785" t="s">
        <v>6</v>
      </c>
      <c r="E785" t="s">
        <v>26</v>
      </c>
      <c r="F785" t="s">
        <v>1096</v>
      </c>
      <c r="G785" t="s">
        <v>1097</v>
      </c>
      <c r="H785" t="s">
        <v>17</v>
      </c>
      <c r="I785" t="s">
        <v>17</v>
      </c>
      <c r="J785" t="s">
        <v>31</v>
      </c>
      <c r="K785" t="s">
        <v>65</v>
      </c>
      <c r="L785" t="s">
        <v>17</v>
      </c>
      <c r="O785" s="45" t="s">
        <v>1318</v>
      </c>
      <c r="P785" t="s">
        <v>26</v>
      </c>
      <c r="Q785" s="4">
        <v>203371</v>
      </c>
      <c r="R785">
        <f t="shared" si="63"/>
        <v>0</v>
      </c>
      <c r="S785">
        <f t="shared" si="64"/>
        <v>0</v>
      </c>
      <c r="T785">
        <f t="shared" si="65"/>
        <v>100</v>
      </c>
      <c r="U785">
        <f t="shared" si="66"/>
        <v>81</v>
      </c>
      <c r="V785">
        <f t="shared" si="67"/>
        <v>0</v>
      </c>
      <c r="W785">
        <v>620000</v>
      </c>
    </row>
    <row r="786" spans="1:23" x14ac:dyDescent="0.35">
      <c r="A786" t="s">
        <v>4</v>
      </c>
      <c r="B786" s="45" t="s">
        <v>1318</v>
      </c>
      <c r="C786" t="s">
        <v>5</v>
      </c>
      <c r="D786" t="s">
        <v>6</v>
      </c>
      <c r="E786" t="s">
        <v>25</v>
      </c>
      <c r="F786" t="s">
        <v>1098</v>
      </c>
      <c r="G786" t="s">
        <v>1099</v>
      </c>
      <c r="H786" t="s">
        <v>17</v>
      </c>
      <c r="I786" t="s">
        <v>17</v>
      </c>
      <c r="J786" t="s">
        <v>31</v>
      </c>
      <c r="K786" t="s">
        <v>65</v>
      </c>
      <c r="L786" t="s">
        <v>17</v>
      </c>
      <c r="O786" s="45" t="s">
        <v>1318</v>
      </c>
      <c r="P786" t="s">
        <v>25</v>
      </c>
      <c r="Q786" s="4">
        <v>280036</v>
      </c>
      <c r="R786">
        <f t="shared" si="63"/>
        <v>0</v>
      </c>
      <c r="S786">
        <f t="shared" si="64"/>
        <v>0</v>
      </c>
      <c r="T786">
        <f t="shared" si="65"/>
        <v>100</v>
      </c>
      <c r="U786">
        <f t="shared" si="66"/>
        <v>81</v>
      </c>
      <c r="V786">
        <f t="shared" si="67"/>
        <v>0</v>
      </c>
      <c r="W786">
        <v>620000</v>
      </c>
    </row>
    <row r="787" spans="1:23" x14ac:dyDescent="0.35">
      <c r="A787" t="s">
        <v>4</v>
      </c>
      <c r="B787" s="45" t="s">
        <v>1318</v>
      </c>
      <c r="C787" t="s">
        <v>5</v>
      </c>
      <c r="D787" t="s">
        <v>6</v>
      </c>
      <c r="E787" t="s">
        <v>29</v>
      </c>
      <c r="F787" t="s">
        <v>17</v>
      </c>
      <c r="G787" t="s">
        <v>17</v>
      </c>
      <c r="H787" t="s">
        <v>17</v>
      </c>
      <c r="I787" t="s">
        <v>17</v>
      </c>
      <c r="J787" t="s">
        <v>17</v>
      </c>
      <c r="K787" t="s">
        <v>17</v>
      </c>
      <c r="L787" t="s">
        <v>17</v>
      </c>
      <c r="O787" s="45" t="s">
        <v>1318</v>
      </c>
      <c r="P787" t="s">
        <v>29</v>
      </c>
      <c r="Q787" s="4">
        <v>0</v>
      </c>
      <c r="R787">
        <f t="shared" si="63"/>
        <v>0</v>
      </c>
      <c r="S787">
        <f t="shared" si="64"/>
        <v>0</v>
      </c>
      <c r="T787">
        <f t="shared" si="65"/>
        <v>0</v>
      </c>
      <c r="U787">
        <f t="shared" si="66"/>
        <v>0</v>
      </c>
      <c r="V787">
        <f t="shared" si="67"/>
        <v>0</v>
      </c>
      <c r="W787">
        <v>620000</v>
      </c>
    </row>
    <row r="788" spans="1:23" x14ac:dyDescent="0.35">
      <c r="A788" t="s">
        <v>4</v>
      </c>
      <c r="B788" s="45" t="s">
        <v>1319</v>
      </c>
      <c r="C788" t="s">
        <v>5</v>
      </c>
      <c r="D788" t="s">
        <v>6</v>
      </c>
      <c r="E788" t="s">
        <v>19</v>
      </c>
      <c r="F788" t="s">
        <v>17</v>
      </c>
      <c r="G788" t="s">
        <v>17</v>
      </c>
      <c r="H788" t="s">
        <v>17</v>
      </c>
      <c r="I788" t="s">
        <v>17</v>
      </c>
      <c r="J788" t="s">
        <v>17</v>
      </c>
      <c r="K788" t="s">
        <v>17</v>
      </c>
      <c r="L788" t="s">
        <v>17</v>
      </c>
      <c r="O788" s="45" t="s">
        <v>1319</v>
      </c>
      <c r="P788" t="s">
        <v>19</v>
      </c>
      <c r="Q788" s="4">
        <v>0</v>
      </c>
      <c r="R788">
        <f t="shared" si="63"/>
        <v>0</v>
      </c>
      <c r="S788">
        <f t="shared" si="64"/>
        <v>0</v>
      </c>
      <c r="T788">
        <f t="shared" si="65"/>
        <v>0</v>
      </c>
      <c r="U788">
        <f t="shared" si="66"/>
        <v>0</v>
      </c>
      <c r="V788">
        <f t="shared" si="67"/>
        <v>0</v>
      </c>
      <c r="W788">
        <v>620000</v>
      </c>
    </row>
    <row r="789" spans="1:23" x14ac:dyDescent="0.35">
      <c r="A789" t="s">
        <v>4</v>
      </c>
      <c r="B789" s="45" t="s">
        <v>1319</v>
      </c>
      <c r="C789" t="s">
        <v>5</v>
      </c>
      <c r="D789" t="s">
        <v>6</v>
      </c>
      <c r="E789" t="s">
        <v>39</v>
      </c>
      <c r="F789" t="s">
        <v>17</v>
      </c>
      <c r="G789" t="s">
        <v>17</v>
      </c>
      <c r="H789" t="s">
        <v>17</v>
      </c>
      <c r="I789" t="s">
        <v>17</v>
      </c>
      <c r="J789" t="s">
        <v>17</v>
      </c>
      <c r="K789" t="s">
        <v>17</v>
      </c>
      <c r="L789" t="s">
        <v>17</v>
      </c>
      <c r="O789" s="45" t="s">
        <v>1319</v>
      </c>
      <c r="P789" t="s">
        <v>39</v>
      </c>
      <c r="Q789" s="4">
        <v>0</v>
      </c>
      <c r="R789">
        <f t="shared" si="63"/>
        <v>0</v>
      </c>
      <c r="S789">
        <f t="shared" si="64"/>
        <v>0</v>
      </c>
      <c r="T789">
        <f t="shared" si="65"/>
        <v>0</v>
      </c>
      <c r="U789">
        <f t="shared" si="66"/>
        <v>0</v>
      </c>
      <c r="V789">
        <f t="shared" si="67"/>
        <v>0</v>
      </c>
      <c r="W789">
        <v>620000</v>
      </c>
    </row>
    <row r="790" spans="1:23" x14ac:dyDescent="0.35">
      <c r="A790" t="s">
        <v>4</v>
      </c>
      <c r="B790" s="45" t="s">
        <v>1319</v>
      </c>
      <c r="C790" t="s">
        <v>5</v>
      </c>
      <c r="D790" t="s">
        <v>6</v>
      </c>
      <c r="E790" t="s">
        <v>37</v>
      </c>
      <c r="F790" t="s">
        <v>17</v>
      </c>
      <c r="G790" t="s">
        <v>17</v>
      </c>
      <c r="H790" t="s">
        <v>17</v>
      </c>
      <c r="I790" t="s">
        <v>17</v>
      </c>
      <c r="J790" t="s">
        <v>17</v>
      </c>
      <c r="K790" t="s">
        <v>17</v>
      </c>
      <c r="L790" t="s">
        <v>17</v>
      </c>
      <c r="O790" s="45" t="s">
        <v>1319</v>
      </c>
      <c r="P790" t="s">
        <v>37</v>
      </c>
      <c r="Q790" s="4">
        <v>0</v>
      </c>
      <c r="R790">
        <f t="shared" si="63"/>
        <v>0</v>
      </c>
      <c r="S790">
        <f t="shared" si="64"/>
        <v>0</v>
      </c>
      <c r="T790">
        <f t="shared" si="65"/>
        <v>0</v>
      </c>
      <c r="U790">
        <f t="shared" si="66"/>
        <v>0</v>
      </c>
      <c r="V790">
        <f t="shared" si="67"/>
        <v>0</v>
      </c>
      <c r="W790">
        <v>620000</v>
      </c>
    </row>
    <row r="791" spans="1:23" x14ac:dyDescent="0.35">
      <c r="A791" t="s">
        <v>4</v>
      </c>
      <c r="B791" s="45" t="s">
        <v>1319</v>
      </c>
      <c r="C791" t="s">
        <v>5</v>
      </c>
      <c r="D791" t="s">
        <v>6</v>
      </c>
      <c r="E791" t="s">
        <v>42</v>
      </c>
      <c r="F791" t="s">
        <v>17</v>
      </c>
      <c r="G791" t="s">
        <v>17</v>
      </c>
      <c r="H791" t="s">
        <v>17</v>
      </c>
      <c r="I791" t="s">
        <v>17</v>
      </c>
      <c r="J791" t="s">
        <v>17</v>
      </c>
      <c r="K791" t="s">
        <v>17</v>
      </c>
      <c r="L791" t="s">
        <v>17</v>
      </c>
      <c r="O791" s="45" t="s">
        <v>1319</v>
      </c>
      <c r="P791" t="s">
        <v>42</v>
      </c>
      <c r="Q791" s="4">
        <v>0</v>
      </c>
      <c r="R791">
        <f t="shared" si="63"/>
        <v>0</v>
      </c>
      <c r="S791">
        <f t="shared" si="64"/>
        <v>0</v>
      </c>
      <c r="T791">
        <f t="shared" si="65"/>
        <v>0</v>
      </c>
      <c r="U791">
        <f t="shared" si="66"/>
        <v>0</v>
      </c>
      <c r="V791">
        <f t="shared" si="67"/>
        <v>0</v>
      </c>
      <c r="W791">
        <v>620000</v>
      </c>
    </row>
    <row r="792" spans="1:23" x14ac:dyDescent="0.35">
      <c r="A792" t="s">
        <v>4</v>
      </c>
      <c r="B792" s="45" t="s">
        <v>1319</v>
      </c>
      <c r="C792" t="s">
        <v>5</v>
      </c>
      <c r="D792" t="s">
        <v>6</v>
      </c>
      <c r="E792" t="s">
        <v>43</v>
      </c>
      <c r="F792" t="s">
        <v>17</v>
      </c>
      <c r="G792" t="s">
        <v>17</v>
      </c>
      <c r="H792" t="s">
        <v>17</v>
      </c>
      <c r="I792" t="s">
        <v>17</v>
      </c>
      <c r="J792" t="s">
        <v>17</v>
      </c>
      <c r="K792" t="s">
        <v>17</v>
      </c>
      <c r="L792" t="s">
        <v>17</v>
      </c>
      <c r="O792" s="45" t="s">
        <v>1319</v>
      </c>
      <c r="P792" t="s">
        <v>43</v>
      </c>
      <c r="Q792" s="4">
        <v>0</v>
      </c>
      <c r="R792">
        <f t="shared" si="63"/>
        <v>0</v>
      </c>
      <c r="S792">
        <f t="shared" si="64"/>
        <v>0</v>
      </c>
      <c r="T792">
        <f t="shared" si="65"/>
        <v>0</v>
      </c>
      <c r="U792">
        <f t="shared" si="66"/>
        <v>0</v>
      </c>
      <c r="V792">
        <f t="shared" si="67"/>
        <v>0</v>
      </c>
      <c r="W792">
        <v>620000</v>
      </c>
    </row>
    <row r="793" spans="1:23" x14ac:dyDescent="0.35">
      <c r="A793" t="s">
        <v>4</v>
      </c>
      <c r="B793" s="45" t="s">
        <v>1319</v>
      </c>
      <c r="C793" t="s">
        <v>5</v>
      </c>
      <c r="D793" t="s">
        <v>6</v>
      </c>
      <c r="E793" t="s">
        <v>44</v>
      </c>
      <c r="F793" t="s">
        <v>17</v>
      </c>
      <c r="G793" t="s">
        <v>17</v>
      </c>
      <c r="H793" t="s">
        <v>17</v>
      </c>
      <c r="I793" t="s">
        <v>17</v>
      </c>
      <c r="J793" t="s">
        <v>17</v>
      </c>
      <c r="K793" t="s">
        <v>17</v>
      </c>
      <c r="L793" t="s">
        <v>17</v>
      </c>
      <c r="O793" s="45" t="s">
        <v>1319</v>
      </c>
      <c r="P793" t="s">
        <v>44</v>
      </c>
      <c r="Q793" s="4">
        <v>0</v>
      </c>
      <c r="R793">
        <f t="shared" si="63"/>
        <v>0</v>
      </c>
      <c r="S793">
        <f t="shared" si="64"/>
        <v>0</v>
      </c>
      <c r="T793">
        <f t="shared" si="65"/>
        <v>0</v>
      </c>
      <c r="U793">
        <f t="shared" si="66"/>
        <v>0</v>
      </c>
      <c r="V793">
        <f t="shared" si="67"/>
        <v>0</v>
      </c>
      <c r="W793">
        <v>620000</v>
      </c>
    </row>
    <row r="794" spans="1:23" x14ac:dyDescent="0.35">
      <c r="A794" t="s">
        <v>4</v>
      </c>
      <c r="B794" s="45" t="s">
        <v>1319</v>
      </c>
      <c r="C794" t="s">
        <v>5</v>
      </c>
      <c r="D794" t="s">
        <v>6</v>
      </c>
      <c r="E794" t="s">
        <v>40</v>
      </c>
      <c r="F794" t="s">
        <v>17</v>
      </c>
      <c r="G794" t="s">
        <v>17</v>
      </c>
      <c r="H794" t="s">
        <v>17</v>
      </c>
      <c r="I794" t="s">
        <v>17</v>
      </c>
      <c r="J794" t="s">
        <v>17</v>
      </c>
      <c r="K794" t="s">
        <v>17</v>
      </c>
      <c r="L794" t="s">
        <v>17</v>
      </c>
      <c r="O794" s="45" t="s">
        <v>1319</v>
      </c>
      <c r="P794" t="s">
        <v>40</v>
      </c>
      <c r="Q794" s="4">
        <v>0</v>
      </c>
      <c r="R794">
        <f t="shared" si="63"/>
        <v>0</v>
      </c>
      <c r="S794">
        <f t="shared" si="64"/>
        <v>0</v>
      </c>
      <c r="T794">
        <f t="shared" si="65"/>
        <v>0</v>
      </c>
      <c r="U794">
        <f t="shared" si="66"/>
        <v>0</v>
      </c>
      <c r="V794">
        <f t="shared" si="67"/>
        <v>0</v>
      </c>
      <c r="W794">
        <v>620000</v>
      </c>
    </row>
    <row r="795" spans="1:23" x14ac:dyDescent="0.35">
      <c r="A795" t="s">
        <v>4</v>
      </c>
      <c r="B795" s="45" t="s">
        <v>1319</v>
      </c>
      <c r="C795" t="s">
        <v>5</v>
      </c>
      <c r="D795" t="s">
        <v>6</v>
      </c>
      <c r="E795" t="s">
        <v>21</v>
      </c>
      <c r="F795" t="s">
        <v>17</v>
      </c>
      <c r="G795" t="s">
        <v>17</v>
      </c>
      <c r="H795" t="s">
        <v>17</v>
      </c>
      <c r="I795" t="s">
        <v>17</v>
      </c>
      <c r="J795" t="s">
        <v>17</v>
      </c>
      <c r="K795" t="s">
        <v>17</v>
      </c>
      <c r="L795" t="s">
        <v>17</v>
      </c>
      <c r="O795" s="45" t="s">
        <v>1319</v>
      </c>
      <c r="P795" t="s">
        <v>21</v>
      </c>
      <c r="Q795" s="4">
        <v>0</v>
      </c>
      <c r="R795">
        <f t="shared" si="63"/>
        <v>0</v>
      </c>
      <c r="S795">
        <f t="shared" si="64"/>
        <v>0</v>
      </c>
      <c r="T795">
        <f t="shared" si="65"/>
        <v>0</v>
      </c>
      <c r="U795">
        <f t="shared" si="66"/>
        <v>0</v>
      </c>
      <c r="V795">
        <f t="shared" si="67"/>
        <v>0</v>
      </c>
      <c r="W795">
        <v>620000</v>
      </c>
    </row>
    <row r="796" spans="1:23" x14ac:dyDescent="0.35">
      <c r="A796" t="s">
        <v>4</v>
      </c>
      <c r="B796" s="45" t="s">
        <v>1319</v>
      </c>
      <c r="C796" t="s">
        <v>5</v>
      </c>
      <c r="D796" t="s">
        <v>6</v>
      </c>
      <c r="E796" t="s">
        <v>24</v>
      </c>
      <c r="F796" t="s">
        <v>17</v>
      </c>
      <c r="G796" t="s">
        <v>17</v>
      </c>
      <c r="H796" t="s">
        <v>17</v>
      </c>
      <c r="I796" t="s">
        <v>17</v>
      </c>
      <c r="J796" t="s">
        <v>17</v>
      </c>
      <c r="K796" t="s">
        <v>17</v>
      </c>
      <c r="L796" t="s">
        <v>17</v>
      </c>
      <c r="O796" s="45" t="s">
        <v>1319</v>
      </c>
      <c r="P796" t="s">
        <v>24</v>
      </c>
      <c r="Q796" s="4">
        <v>0</v>
      </c>
      <c r="R796">
        <f t="shared" si="63"/>
        <v>0</v>
      </c>
      <c r="S796">
        <f t="shared" si="64"/>
        <v>0</v>
      </c>
      <c r="T796">
        <f t="shared" si="65"/>
        <v>0</v>
      </c>
      <c r="U796">
        <f t="shared" si="66"/>
        <v>0</v>
      </c>
      <c r="V796">
        <f t="shared" si="67"/>
        <v>0</v>
      </c>
      <c r="W796">
        <v>620000</v>
      </c>
    </row>
    <row r="797" spans="1:23" x14ac:dyDescent="0.35">
      <c r="A797" t="s">
        <v>4</v>
      </c>
      <c r="B797" s="45" t="s">
        <v>1319</v>
      </c>
      <c r="C797" t="s">
        <v>5</v>
      </c>
      <c r="D797" t="s">
        <v>6</v>
      </c>
      <c r="E797" t="s">
        <v>20</v>
      </c>
      <c r="F797" t="s">
        <v>17</v>
      </c>
      <c r="G797" t="s">
        <v>17</v>
      </c>
      <c r="H797" t="s">
        <v>17</v>
      </c>
      <c r="I797" t="s">
        <v>17</v>
      </c>
      <c r="J797" t="s">
        <v>17</v>
      </c>
      <c r="K797" t="s">
        <v>17</v>
      </c>
      <c r="L797" t="s">
        <v>17</v>
      </c>
      <c r="O797" s="45" t="s">
        <v>1319</v>
      </c>
      <c r="P797" t="s">
        <v>20</v>
      </c>
      <c r="Q797" s="4">
        <v>0</v>
      </c>
      <c r="R797">
        <f t="shared" si="63"/>
        <v>0</v>
      </c>
      <c r="S797">
        <f t="shared" si="64"/>
        <v>0</v>
      </c>
      <c r="T797">
        <f t="shared" si="65"/>
        <v>0</v>
      </c>
      <c r="U797">
        <f t="shared" si="66"/>
        <v>0</v>
      </c>
      <c r="V797">
        <f t="shared" si="67"/>
        <v>0</v>
      </c>
      <c r="W797">
        <v>620000</v>
      </c>
    </row>
    <row r="798" spans="1:23" x14ac:dyDescent="0.35">
      <c r="A798" t="s">
        <v>4</v>
      </c>
      <c r="B798" s="45" t="s">
        <v>1319</v>
      </c>
      <c r="C798" t="s">
        <v>5</v>
      </c>
      <c r="D798" t="s">
        <v>6</v>
      </c>
      <c r="E798" t="s">
        <v>18</v>
      </c>
      <c r="F798" t="s">
        <v>17</v>
      </c>
      <c r="G798" t="s">
        <v>17</v>
      </c>
      <c r="H798" t="s">
        <v>17</v>
      </c>
      <c r="I798" t="s">
        <v>17</v>
      </c>
      <c r="J798" t="s">
        <v>17</v>
      </c>
      <c r="K798" t="s">
        <v>17</v>
      </c>
      <c r="L798" t="s">
        <v>17</v>
      </c>
      <c r="O798" s="45" t="s">
        <v>1319</v>
      </c>
      <c r="P798" t="s">
        <v>18</v>
      </c>
      <c r="Q798" s="4">
        <v>0</v>
      </c>
      <c r="R798">
        <f t="shared" si="63"/>
        <v>0</v>
      </c>
      <c r="S798">
        <f t="shared" si="64"/>
        <v>0</v>
      </c>
      <c r="T798">
        <f t="shared" si="65"/>
        <v>0</v>
      </c>
      <c r="U798">
        <f t="shared" si="66"/>
        <v>0</v>
      </c>
      <c r="V798">
        <f t="shared" si="67"/>
        <v>0</v>
      </c>
      <c r="W798">
        <v>620000</v>
      </c>
    </row>
    <row r="799" spans="1:23" x14ac:dyDescent="0.35">
      <c r="A799" t="s">
        <v>4</v>
      </c>
      <c r="B799" s="45" t="s">
        <v>1319</v>
      </c>
      <c r="C799" t="s">
        <v>5</v>
      </c>
      <c r="D799" t="s">
        <v>6</v>
      </c>
      <c r="E799" t="s">
        <v>22</v>
      </c>
      <c r="F799" t="s">
        <v>17</v>
      </c>
      <c r="G799" t="s">
        <v>1100</v>
      </c>
      <c r="H799" t="s">
        <v>17</v>
      </c>
      <c r="I799" t="s">
        <v>17</v>
      </c>
      <c r="J799" t="s">
        <v>17</v>
      </c>
      <c r="K799" t="s">
        <v>17</v>
      </c>
      <c r="L799" t="s">
        <v>17</v>
      </c>
      <c r="O799" s="45" t="s">
        <v>1319</v>
      </c>
      <c r="P799" t="s">
        <v>22</v>
      </c>
      <c r="Q799" s="4">
        <v>0</v>
      </c>
      <c r="R799">
        <f t="shared" si="63"/>
        <v>0</v>
      </c>
      <c r="S799">
        <f t="shared" si="64"/>
        <v>0</v>
      </c>
      <c r="T799">
        <f t="shared" si="65"/>
        <v>0</v>
      </c>
      <c r="U799">
        <f t="shared" si="66"/>
        <v>0</v>
      </c>
      <c r="V799">
        <f t="shared" si="67"/>
        <v>0</v>
      </c>
      <c r="W799">
        <v>620000</v>
      </c>
    </row>
    <row r="800" spans="1:23" x14ac:dyDescent="0.35">
      <c r="A800" t="s">
        <v>4</v>
      </c>
      <c r="B800" s="45" t="s">
        <v>1319</v>
      </c>
      <c r="C800" t="s">
        <v>5</v>
      </c>
      <c r="D800" t="s">
        <v>6</v>
      </c>
      <c r="E800" t="s">
        <v>23</v>
      </c>
      <c r="F800" t="s">
        <v>1101</v>
      </c>
      <c r="G800" t="s">
        <v>1102</v>
      </c>
      <c r="H800" t="s">
        <v>17</v>
      </c>
      <c r="I800" t="s">
        <v>17</v>
      </c>
      <c r="J800" t="s">
        <v>17</v>
      </c>
      <c r="K800" t="s">
        <v>17</v>
      </c>
      <c r="L800" t="s">
        <v>17</v>
      </c>
      <c r="O800" s="45" t="s">
        <v>1319</v>
      </c>
      <c r="P800" t="s">
        <v>23</v>
      </c>
      <c r="Q800" s="4">
        <v>28348</v>
      </c>
      <c r="R800">
        <f t="shared" si="63"/>
        <v>0</v>
      </c>
      <c r="S800">
        <f t="shared" si="64"/>
        <v>0</v>
      </c>
      <c r="T800">
        <f t="shared" si="65"/>
        <v>0</v>
      </c>
      <c r="U800">
        <f t="shared" si="66"/>
        <v>0</v>
      </c>
      <c r="V800">
        <f t="shared" si="67"/>
        <v>0</v>
      </c>
      <c r="W800">
        <v>620000</v>
      </c>
    </row>
    <row r="801" spans="1:23" x14ac:dyDescent="0.35">
      <c r="A801" t="s">
        <v>4</v>
      </c>
      <c r="B801" s="45" t="s">
        <v>1319</v>
      </c>
      <c r="C801" t="s">
        <v>5</v>
      </c>
      <c r="D801" t="s">
        <v>6</v>
      </c>
      <c r="E801" t="s">
        <v>26</v>
      </c>
      <c r="F801" t="s">
        <v>1103</v>
      </c>
      <c r="G801" t="s">
        <v>1104</v>
      </c>
      <c r="H801" t="s">
        <v>17</v>
      </c>
      <c r="I801" t="s">
        <v>17</v>
      </c>
      <c r="J801" t="s">
        <v>17</v>
      </c>
      <c r="K801" t="s">
        <v>17</v>
      </c>
      <c r="L801" t="s">
        <v>17</v>
      </c>
      <c r="O801" s="45" t="s">
        <v>1319</v>
      </c>
      <c r="P801" t="s">
        <v>26</v>
      </c>
      <c r="Q801" s="4">
        <v>14181</v>
      </c>
      <c r="R801">
        <f t="shared" si="63"/>
        <v>0</v>
      </c>
      <c r="S801">
        <f t="shared" si="64"/>
        <v>0</v>
      </c>
      <c r="T801">
        <f t="shared" si="65"/>
        <v>0</v>
      </c>
      <c r="U801">
        <f t="shared" si="66"/>
        <v>0</v>
      </c>
      <c r="V801">
        <f t="shared" si="67"/>
        <v>0</v>
      </c>
      <c r="W801">
        <v>620000</v>
      </c>
    </row>
    <row r="802" spans="1:23" x14ac:dyDescent="0.35">
      <c r="A802" t="s">
        <v>4</v>
      </c>
      <c r="B802" s="45" t="s">
        <v>1319</v>
      </c>
      <c r="C802" t="s">
        <v>5</v>
      </c>
      <c r="D802" t="s">
        <v>6</v>
      </c>
      <c r="E802" t="s">
        <v>25</v>
      </c>
      <c r="F802" t="s">
        <v>1105</v>
      </c>
      <c r="G802" t="s">
        <v>1106</v>
      </c>
      <c r="H802" t="s">
        <v>1107</v>
      </c>
      <c r="I802" t="s">
        <v>1107</v>
      </c>
      <c r="J802" t="s">
        <v>17</v>
      </c>
      <c r="K802" t="s">
        <v>17</v>
      </c>
      <c r="L802" t="s">
        <v>17</v>
      </c>
      <c r="O802" s="45" t="s">
        <v>1319</v>
      </c>
      <c r="P802" t="s">
        <v>25</v>
      </c>
      <c r="Q802" s="4">
        <v>25288</v>
      </c>
      <c r="R802">
        <f t="shared" si="63"/>
        <v>40500</v>
      </c>
      <c r="S802">
        <f t="shared" si="64"/>
        <v>40500</v>
      </c>
      <c r="T802">
        <f t="shared" si="65"/>
        <v>0</v>
      </c>
      <c r="U802">
        <f t="shared" si="66"/>
        <v>0</v>
      </c>
      <c r="V802">
        <f t="shared" si="67"/>
        <v>0</v>
      </c>
      <c r="W802">
        <v>620000</v>
      </c>
    </row>
    <row r="803" spans="1:23" x14ac:dyDescent="0.35">
      <c r="A803" t="s">
        <v>4</v>
      </c>
      <c r="B803" s="45" t="s">
        <v>1319</v>
      </c>
      <c r="C803" t="s">
        <v>5</v>
      </c>
      <c r="D803" t="s">
        <v>6</v>
      </c>
      <c r="E803" t="s">
        <v>29</v>
      </c>
      <c r="F803" t="s">
        <v>17</v>
      </c>
      <c r="G803" t="s">
        <v>17</v>
      </c>
      <c r="H803" t="s">
        <v>17</v>
      </c>
      <c r="I803" t="s">
        <v>17</v>
      </c>
      <c r="J803" t="s">
        <v>17</v>
      </c>
      <c r="K803" t="s">
        <v>17</v>
      </c>
      <c r="L803" t="s">
        <v>17</v>
      </c>
      <c r="O803" s="45" t="s">
        <v>1319</v>
      </c>
      <c r="P803" t="s">
        <v>29</v>
      </c>
      <c r="Q803" s="4">
        <v>0</v>
      </c>
      <c r="R803">
        <f t="shared" si="63"/>
        <v>0</v>
      </c>
      <c r="S803">
        <f t="shared" si="64"/>
        <v>0</v>
      </c>
      <c r="T803">
        <f t="shared" si="65"/>
        <v>0</v>
      </c>
      <c r="U803">
        <f t="shared" si="66"/>
        <v>0</v>
      </c>
      <c r="V803">
        <f t="shared" si="67"/>
        <v>0</v>
      </c>
      <c r="W803">
        <v>620000</v>
      </c>
    </row>
    <row r="804" spans="1:23" x14ac:dyDescent="0.35">
      <c r="A804" t="s">
        <v>4</v>
      </c>
      <c r="B804" s="45" t="s">
        <v>1320</v>
      </c>
      <c r="C804" t="s">
        <v>5</v>
      </c>
      <c r="D804" t="s">
        <v>6</v>
      </c>
      <c r="E804" t="s">
        <v>19</v>
      </c>
      <c r="F804" t="s">
        <v>17</v>
      </c>
      <c r="G804" t="s">
        <v>17</v>
      </c>
      <c r="H804" t="s">
        <v>17</v>
      </c>
      <c r="I804" t="s">
        <v>17</v>
      </c>
      <c r="J804" t="s">
        <v>17</v>
      </c>
      <c r="K804" t="s">
        <v>17</v>
      </c>
      <c r="L804" t="s">
        <v>17</v>
      </c>
      <c r="O804" s="45" t="s">
        <v>1320</v>
      </c>
      <c r="P804" t="s">
        <v>19</v>
      </c>
      <c r="Q804" s="4">
        <v>0</v>
      </c>
      <c r="R804">
        <f t="shared" si="63"/>
        <v>0</v>
      </c>
      <c r="S804">
        <f t="shared" si="64"/>
        <v>0</v>
      </c>
      <c r="T804">
        <f t="shared" si="65"/>
        <v>0</v>
      </c>
      <c r="U804">
        <f t="shared" si="66"/>
        <v>0</v>
      </c>
      <c r="V804">
        <f t="shared" si="67"/>
        <v>0</v>
      </c>
      <c r="W804">
        <v>620000</v>
      </c>
    </row>
    <row r="805" spans="1:23" x14ac:dyDescent="0.35">
      <c r="A805" t="s">
        <v>4</v>
      </c>
      <c r="B805" s="45" t="s">
        <v>1320</v>
      </c>
      <c r="C805" t="s">
        <v>5</v>
      </c>
      <c r="D805" t="s">
        <v>6</v>
      </c>
      <c r="E805" t="s">
        <v>39</v>
      </c>
      <c r="F805" t="s">
        <v>17</v>
      </c>
      <c r="G805" t="s">
        <v>17</v>
      </c>
      <c r="H805" t="s">
        <v>17</v>
      </c>
      <c r="I805" t="s">
        <v>17</v>
      </c>
      <c r="J805" t="s">
        <v>17</v>
      </c>
      <c r="K805" t="s">
        <v>17</v>
      </c>
      <c r="L805" t="s">
        <v>17</v>
      </c>
      <c r="O805" s="45" t="s">
        <v>1320</v>
      </c>
      <c r="P805" t="s">
        <v>39</v>
      </c>
      <c r="Q805" s="4">
        <v>0</v>
      </c>
      <c r="R805">
        <f t="shared" si="63"/>
        <v>0</v>
      </c>
      <c r="S805">
        <f t="shared" si="64"/>
        <v>0</v>
      </c>
      <c r="T805">
        <f t="shared" si="65"/>
        <v>0</v>
      </c>
      <c r="U805">
        <f t="shared" si="66"/>
        <v>0</v>
      </c>
      <c r="V805">
        <f t="shared" si="67"/>
        <v>0</v>
      </c>
      <c r="W805">
        <v>620000</v>
      </c>
    </row>
    <row r="806" spans="1:23" x14ac:dyDescent="0.35">
      <c r="A806" t="s">
        <v>4</v>
      </c>
      <c r="B806" s="45" t="s">
        <v>1320</v>
      </c>
      <c r="C806" t="s">
        <v>5</v>
      </c>
      <c r="D806" t="s">
        <v>6</v>
      </c>
      <c r="E806" t="s">
        <v>37</v>
      </c>
      <c r="F806" t="s">
        <v>17</v>
      </c>
      <c r="G806" t="s">
        <v>17</v>
      </c>
      <c r="H806" t="s">
        <v>17</v>
      </c>
      <c r="I806" t="s">
        <v>17</v>
      </c>
      <c r="J806" t="s">
        <v>17</v>
      </c>
      <c r="K806" t="s">
        <v>17</v>
      </c>
      <c r="L806" t="s">
        <v>17</v>
      </c>
      <c r="O806" s="45" t="s">
        <v>1320</v>
      </c>
      <c r="P806" t="s">
        <v>37</v>
      </c>
      <c r="Q806" s="4">
        <v>0</v>
      </c>
      <c r="R806">
        <f t="shared" si="63"/>
        <v>0</v>
      </c>
      <c r="S806">
        <f t="shared" si="64"/>
        <v>0</v>
      </c>
      <c r="T806">
        <f t="shared" si="65"/>
        <v>0</v>
      </c>
      <c r="U806">
        <f t="shared" si="66"/>
        <v>0</v>
      </c>
      <c r="V806">
        <f t="shared" si="67"/>
        <v>0</v>
      </c>
      <c r="W806">
        <v>620000</v>
      </c>
    </row>
    <row r="807" spans="1:23" x14ac:dyDescent="0.35">
      <c r="A807" t="s">
        <v>4</v>
      </c>
      <c r="B807" s="45" t="s">
        <v>1320</v>
      </c>
      <c r="C807" t="s">
        <v>5</v>
      </c>
      <c r="D807" t="s">
        <v>6</v>
      </c>
      <c r="E807" t="s">
        <v>42</v>
      </c>
      <c r="F807" t="s">
        <v>17</v>
      </c>
      <c r="G807" t="s">
        <v>17</v>
      </c>
      <c r="H807" t="s">
        <v>17</v>
      </c>
      <c r="I807" t="s">
        <v>17</v>
      </c>
      <c r="J807" t="s">
        <v>17</v>
      </c>
      <c r="K807" t="s">
        <v>17</v>
      </c>
      <c r="L807" t="s">
        <v>17</v>
      </c>
      <c r="O807" s="45" t="s">
        <v>1320</v>
      </c>
      <c r="P807" t="s">
        <v>42</v>
      </c>
      <c r="Q807" s="4">
        <v>0</v>
      </c>
      <c r="R807">
        <f t="shared" si="63"/>
        <v>0</v>
      </c>
      <c r="S807">
        <f t="shared" si="64"/>
        <v>0</v>
      </c>
      <c r="T807">
        <f t="shared" si="65"/>
        <v>0</v>
      </c>
      <c r="U807">
        <f t="shared" si="66"/>
        <v>0</v>
      </c>
      <c r="V807">
        <f t="shared" si="67"/>
        <v>0</v>
      </c>
      <c r="W807">
        <v>620000</v>
      </c>
    </row>
    <row r="808" spans="1:23" x14ac:dyDescent="0.35">
      <c r="A808" t="s">
        <v>4</v>
      </c>
      <c r="B808" s="45" t="s">
        <v>1320</v>
      </c>
      <c r="C808" t="s">
        <v>5</v>
      </c>
      <c r="D808" t="s">
        <v>6</v>
      </c>
      <c r="E808" t="s">
        <v>43</v>
      </c>
      <c r="F808" t="s">
        <v>17</v>
      </c>
      <c r="G808" t="s">
        <v>17</v>
      </c>
      <c r="H808" t="s">
        <v>17</v>
      </c>
      <c r="I808" t="s">
        <v>17</v>
      </c>
      <c r="J808" t="s">
        <v>17</v>
      </c>
      <c r="K808" t="s">
        <v>17</v>
      </c>
      <c r="L808" t="s">
        <v>17</v>
      </c>
      <c r="O808" s="45" t="s">
        <v>1320</v>
      </c>
      <c r="P808" t="s">
        <v>43</v>
      </c>
      <c r="Q808" s="4">
        <v>0</v>
      </c>
      <c r="R808">
        <f t="shared" si="63"/>
        <v>0</v>
      </c>
      <c r="S808">
        <f t="shared" si="64"/>
        <v>0</v>
      </c>
      <c r="T808">
        <f t="shared" si="65"/>
        <v>0</v>
      </c>
      <c r="U808">
        <f t="shared" si="66"/>
        <v>0</v>
      </c>
      <c r="V808">
        <f t="shared" si="67"/>
        <v>0</v>
      </c>
      <c r="W808">
        <v>620000</v>
      </c>
    </row>
    <row r="809" spans="1:23" x14ac:dyDescent="0.35">
      <c r="A809" t="s">
        <v>4</v>
      </c>
      <c r="B809" s="45" t="s">
        <v>1320</v>
      </c>
      <c r="C809" t="s">
        <v>5</v>
      </c>
      <c r="D809" t="s">
        <v>6</v>
      </c>
      <c r="E809" t="s">
        <v>44</v>
      </c>
      <c r="F809" t="s">
        <v>17</v>
      </c>
      <c r="G809" t="s">
        <v>17</v>
      </c>
      <c r="H809" t="s">
        <v>17</v>
      </c>
      <c r="I809" t="s">
        <v>17</v>
      </c>
      <c r="J809" t="s">
        <v>17</v>
      </c>
      <c r="K809" t="s">
        <v>17</v>
      </c>
      <c r="L809" t="s">
        <v>17</v>
      </c>
      <c r="O809" s="45" t="s">
        <v>1320</v>
      </c>
      <c r="P809" t="s">
        <v>44</v>
      </c>
      <c r="Q809" s="4">
        <v>0</v>
      </c>
      <c r="R809">
        <f t="shared" si="63"/>
        <v>0</v>
      </c>
      <c r="S809">
        <f t="shared" si="64"/>
        <v>0</v>
      </c>
      <c r="T809">
        <f t="shared" si="65"/>
        <v>0</v>
      </c>
      <c r="U809">
        <f t="shared" si="66"/>
        <v>0</v>
      </c>
      <c r="V809">
        <f t="shared" si="67"/>
        <v>0</v>
      </c>
      <c r="W809">
        <v>620000</v>
      </c>
    </row>
    <row r="810" spans="1:23" x14ac:dyDescent="0.35">
      <c r="A810" t="s">
        <v>4</v>
      </c>
      <c r="B810" s="45" t="s">
        <v>1320</v>
      </c>
      <c r="C810" t="s">
        <v>5</v>
      </c>
      <c r="D810" t="s">
        <v>6</v>
      </c>
      <c r="E810" t="s">
        <v>40</v>
      </c>
      <c r="F810" t="s">
        <v>17</v>
      </c>
      <c r="G810" t="s">
        <v>17</v>
      </c>
      <c r="H810" t="s">
        <v>17</v>
      </c>
      <c r="I810" t="s">
        <v>17</v>
      </c>
      <c r="J810" t="s">
        <v>17</v>
      </c>
      <c r="K810" t="s">
        <v>17</v>
      </c>
      <c r="L810" t="s">
        <v>17</v>
      </c>
      <c r="O810" s="45" t="s">
        <v>1320</v>
      </c>
      <c r="P810" t="s">
        <v>40</v>
      </c>
      <c r="Q810" s="4">
        <v>0</v>
      </c>
      <c r="R810">
        <f t="shared" si="63"/>
        <v>0</v>
      </c>
      <c r="S810">
        <f t="shared" si="64"/>
        <v>0</v>
      </c>
      <c r="T810">
        <f t="shared" si="65"/>
        <v>0</v>
      </c>
      <c r="U810">
        <f t="shared" si="66"/>
        <v>0</v>
      </c>
      <c r="V810">
        <f t="shared" si="67"/>
        <v>0</v>
      </c>
      <c r="W810">
        <v>620000</v>
      </c>
    </row>
    <row r="811" spans="1:23" x14ac:dyDescent="0.35">
      <c r="A811" t="s">
        <v>4</v>
      </c>
      <c r="B811" s="45" t="s">
        <v>1320</v>
      </c>
      <c r="C811" t="s">
        <v>5</v>
      </c>
      <c r="D811" t="s">
        <v>6</v>
      </c>
      <c r="E811" t="s">
        <v>21</v>
      </c>
      <c r="F811" t="s">
        <v>17</v>
      </c>
      <c r="G811" t="s">
        <v>17</v>
      </c>
      <c r="H811" t="s">
        <v>17</v>
      </c>
      <c r="I811" t="s">
        <v>17</v>
      </c>
      <c r="J811" t="s">
        <v>17</v>
      </c>
      <c r="K811" t="s">
        <v>17</v>
      </c>
      <c r="L811" t="s">
        <v>17</v>
      </c>
      <c r="O811" s="45" t="s">
        <v>1320</v>
      </c>
      <c r="P811" t="s">
        <v>21</v>
      </c>
      <c r="Q811" s="4">
        <v>0</v>
      </c>
      <c r="R811">
        <f t="shared" si="63"/>
        <v>0</v>
      </c>
      <c r="S811">
        <f t="shared" si="64"/>
        <v>0</v>
      </c>
      <c r="T811">
        <f t="shared" si="65"/>
        <v>0</v>
      </c>
      <c r="U811">
        <f t="shared" si="66"/>
        <v>0</v>
      </c>
      <c r="V811">
        <f t="shared" si="67"/>
        <v>0</v>
      </c>
      <c r="W811">
        <v>620000</v>
      </c>
    </row>
    <row r="812" spans="1:23" x14ac:dyDescent="0.35">
      <c r="A812" t="s">
        <v>4</v>
      </c>
      <c r="B812" s="45" t="s">
        <v>1320</v>
      </c>
      <c r="C812" t="s">
        <v>5</v>
      </c>
      <c r="D812" t="s">
        <v>6</v>
      </c>
      <c r="E812" t="s">
        <v>24</v>
      </c>
      <c r="F812" t="s">
        <v>1108</v>
      </c>
      <c r="G812" t="s">
        <v>1109</v>
      </c>
      <c r="H812" t="s">
        <v>17</v>
      </c>
      <c r="I812" t="s">
        <v>17</v>
      </c>
      <c r="J812" t="s">
        <v>31</v>
      </c>
      <c r="K812" t="s">
        <v>31</v>
      </c>
      <c r="L812" t="s">
        <v>17</v>
      </c>
      <c r="O812" s="45" t="s">
        <v>1320</v>
      </c>
      <c r="P812" t="s">
        <v>24</v>
      </c>
      <c r="Q812" s="4">
        <v>176066</v>
      </c>
      <c r="R812">
        <f t="shared" si="63"/>
        <v>0</v>
      </c>
      <c r="S812">
        <f t="shared" si="64"/>
        <v>0</v>
      </c>
      <c r="T812">
        <f t="shared" si="65"/>
        <v>100</v>
      </c>
      <c r="U812">
        <f t="shared" si="66"/>
        <v>100</v>
      </c>
      <c r="V812">
        <f t="shared" si="67"/>
        <v>0</v>
      </c>
      <c r="W812">
        <v>620000</v>
      </c>
    </row>
    <row r="813" spans="1:23" x14ac:dyDescent="0.35">
      <c r="A813" t="s">
        <v>4</v>
      </c>
      <c r="B813" s="45" t="s">
        <v>1320</v>
      </c>
      <c r="C813" t="s">
        <v>5</v>
      </c>
      <c r="D813" t="s">
        <v>6</v>
      </c>
      <c r="E813" t="s">
        <v>20</v>
      </c>
      <c r="F813" t="s">
        <v>17</v>
      </c>
      <c r="G813" t="s">
        <v>1110</v>
      </c>
      <c r="H813" t="s">
        <v>17</v>
      </c>
      <c r="I813" t="s">
        <v>17</v>
      </c>
      <c r="J813" t="s">
        <v>31</v>
      </c>
      <c r="K813" t="s">
        <v>31</v>
      </c>
      <c r="L813" t="s">
        <v>17</v>
      </c>
      <c r="O813" s="45" t="s">
        <v>1320</v>
      </c>
      <c r="P813" t="s">
        <v>20</v>
      </c>
      <c r="Q813" s="4">
        <v>0</v>
      </c>
      <c r="R813">
        <f t="shared" si="63"/>
        <v>0</v>
      </c>
      <c r="S813">
        <f t="shared" si="64"/>
        <v>0</v>
      </c>
      <c r="T813">
        <f t="shared" si="65"/>
        <v>100</v>
      </c>
      <c r="U813">
        <f t="shared" si="66"/>
        <v>100</v>
      </c>
      <c r="V813">
        <f t="shared" si="67"/>
        <v>0</v>
      </c>
      <c r="W813">
        <v>620000</v>
      </c>
    </row>
    <row r="814" spans="1:23" x14ac:dyDescent="0.35">
      <c r="A814" t="s">
        <v>4</v>
      </c>
      <c r="B814" s="45" t="s">
        <v>1320</v>
      </c>
      <c r="C814" t="s">
        <v>5</v>
      </c>
      <c r="D814" t="s">
        <v>6</v>
      </c>
      <c r="E814" t="s">
        <v>18</v>
      </c>
      <c r="F814" t="s">
        <v>1111</v>
      </c>
      <c r="G814" t="s">
        <v>1112</v>
      </c>
      <c r="H814" t="s">
        <v>74</v>
      </c>
      <c r="I814" t="s">
        <v>74</v>
      </c>
      <c r="J814" t="s">
        <v>31</v>
      </c>
      <c r="K814" t="s">
        <v>31</v>
      </c>
      <c r="L814" t="s">
        <v>17</v>
      </c>
      <c r="O814" s="45" t="s">
        <v>1320</v>
      </c>
      <c r="P814" t="s">
        <v>18</v>
      </c>
      <c r="Q814" s="4">
        <v>385032</v>
      </c>
      <c r="R814">
        <f t="shared" si="63"/>
        <v>40000</v>
      </c>
      <c r="S814">
        <f t="shared" si="64"/>
        <v>40000</v>
      </c>
      <c r="T814">
        <f t="shared" si="65"/>
        <v>100</v>
      </c>
      <c r="U814">
        <f t="shared" si="66"/>
        <v>100</v>
      </c>
      <c r="V814">
        <f t="shared" si="67"/>
        <v>0</v>
      </c>
      <c r="W814">
        <v>620000</v>
      </c>
    </row>
    <row r="815" spans="1:23" x14ac:dyDescent="0.35">
      <c r="A815" t="s">
        <v>4</v>
      </c>
      <c r="B815" s="45" t="s">
        <v>1320</v>
      </c>
      <c r="C815" t="s">
        <v>5</v>
      </c>
      <c r="D815" t="s">
        <v>6</v>
      </c>
      <c r="E815" t="s">
        <v>22</v>
      </c>
      <c r="F815" t="s">
        <v>1113</v>
      </c>
      <c r="G815" t="s">
        <v>1114</v>
      </c>
      <c r="H815" t="s">
        <v>76</v>
      </c>
      <c r="I815" t="s">
        <v>76</v>
      </c>
      <c r="J815" t="s">
        <v>31</v>
      </c>
      <c r="K815" t="s">
        <v>31</v>
      </c>
      <c r="L815" t="s">
        <v>17</v>
      </c>
      <c r="O815" s="45" t="s">
        <v>1320</v>
      </c>
      <c r="P815" t="s">
        <v>22</v>
      </c>
      <c r="Q815" s="4">
        <v>382633</v>
      </c>
      <c r="R815">
        <f t="shared" si="63"/>
        <v>100000</v>
      </c>
      <c r="S815">
        <f t="shared" si="64"/>
        <v>100000</v>
      </c>
      <c r="T815">
        <f t="shared" si="65"/>
        <v>100</v>
      </c>
      <c r="U815">
        <f t="shared" si="66"/>
        <v>100</v>
      </c>
      <c r="V815">
        <f t="shared" si="67"/>
        <v>0</v>
      </c>
      <c r="W815">
        <v>620000</v>
      </c>
    </row>
    <row r="816" spans="1:23" x14ac:dyDescent="0.35">
      <c r="A816" t="s">
        <v>4</v>
      </c>
      <c r="B816" s="45" t="s">
        <v>1320</v>
      </c>
      <c r="C816" t="s">
        <v>5</v>
      </c>
      <c r="D816" t="s">
        <v>6</v>
      </c>
      <c r="E816" t="s">
        <v>23</v>
      </c>
      <c r="F816" t="s">
        <v>1115</v>
      </c>
      <c r="G816" t="s">
        <v>1116</v>
      </c>
      <c r="H816" t="s">
        <v>1117</v>
      </c>
      <c r="I816" t="s">
        <v>1117</v>
      </c>
      <c r="J816" t="s">
        <v>31</v>
      </c>
      <c r="K816" t="s">
        <v>31</v>
      </c>
      <c r="L816" t="s">
        <v>17</v>
      </c>
      <c r="O816" s="45" t="s">
        <v>1320</v>
      </c>
      <c r="P816" t="s">
        <v>23</v>
      </c>
      <c r="Q816" s="4">
        <v>716688</v>
      </c>
      <c r="R816">
        <f t="shared" si="63"/>
        <v>510204</v>
      </c>
      <c r="S816">
        <f t="shared" si="64"/>
        <v>510204</v>
      </c>
      <c r="T816">
        <f t="shared" si="65"/>
        <v>100</v>
      </c>
      <c r="U816">
        <f t="shared" si="66"/>
        <v>100</v>
      </c>
      <c r="V816">
        <f t="shared" si="67"/>
        <v>0</v>
      </c>
      <c r="W816">
        <v>620000</v>
      </c>
    </row>
    <row r="817" spans="1:23" x14ac:dyDescent="0.35">
      <c r="A817" t="s">
        <v>4</v>
      </c>
      <c r="B817" s="45" t="s">
        <v>1320</v>
      </c>
      <c r="C817" t="s">
        <v>5</v>
      </c>
      <c r="D817" t="s">
        <v>6</v>
      </c>
      <c r="E817" t="s">
        <v>26</v>
      </c>
      <c r="F817" t="s">
        <v>1118</v>
      </c>
      <c r="G817" t="s">
        <v>1119</v>
      </c>
      <c r="H817" t="s">
        <v>76</v>
      </c>
      <c r="I817" t="s">
        <v>76</v>
      </c>
      <c r="J817" t="s">
        <v>31</v>
      </c>
      <c r="K817" t="s">
        <v>31</v>
      </c>
      <c r="L817" t="s">
        <v>17</v>
      </c>
      <c r="O817" s="45" t="s">
        <v>1320</v>
      </c>
      <c r="P817" t="s">
        <v>26</v>
      </c>
      <c r="Q817" s="4">
        <v>413454</v>
      </c>
      <c r="R817">
        <f t="shared" si="63"/>
        <v>100000</v>
      </c>
      <c r="S817">
        <f t="shared" si="64"/>
        <v>100000</v>
      </c>
      <c r="T817">
        <f t="shared" si="65"/>
        <v>100</v>
      </c>
      <c r="U817">
        <f t="shared" si="66"/>
        <v>100</v>
      </c>
      <c r="V817">
        <f t="shared" si="67"/>
        <v>0</v>
      </c>
      <c r="W817">
        <v>620000</v>
      </c>
    </row>
    <row r="818" spans="1:23" x14ac:dyDescent="0.35">
      <c r="A818" t="s">
        <v>4</v>
      </c>
      <c r="B818" s="45" t="s">
        <v>1320</v>
      </c>
      <c r="C818" t="s">
        <v>5</v>
      </c>
      <c r="D818" t="s">
        <v>6</v>
      </c>
      <c r="E818" t="s">
        <v>25</v>
      </c>
      <c r="F818" t="s">
        <v>17</v>
      </c>
      <c r="G818" t="s">
        <v>1120</v>
      </c>
      <c r="H818" t="s">
        <v>1121</v>
      </c>
      <c r="I818" t="s">
        <v>1121</v>
      </c>
      <c r="J818" t="s">
        <v>31</v>
      </c>
      <c r="K818" t="s">
        <v>31</v>
      </c>
      <c r="L818" t="s">
        <v>17</v>
      </c>
      <c r="O818" s="45" t="s">
        <v>1320</v>
      </c>
      <c r="P818" t="s">
        <v>25</v>
      </c>
      <c r="Q818" s="4">
        <v>0</v>
      </c>
      <c r="R818">
        <f t="shared" si="63"/>
        <v>200000</v>
      </c>
      <c r="S818">
        <f t="shared" si="64"/>
        <v>200000</v>
      </c>
      <c r="T818">
        <f t="shared" si="65"/>
        <v>100</v>
      </c>
      <c r="U818">
        <f t="shared" si="66"/>
        <v>100</v>
      </c>
      <c r="V818">
        <f t="shared" si="67"/>
        <v>0</v>
      </c>
      <c r="W818">
        <v>620000</v>
      </c>
    </row>
    <row r="819" spans="1:23" x14ac:dyDescent="0.35">
      <c r="A819" t="s">
        <v>4</v>
      </c>
      <c r="B819" s="45" t="s">
        <v>1320</v>
      </c>
      <c r="C819" t="s">
        <v>5</v>
      </c>
      <c r="D819" t="s">
        <v>6</v>
      </c>
      <c r="E819" t="s">
        <v>29</v>
      </c>
      <c r="F819" t="s">
        <v>17</v>
      </c>
      <c r="G819" t="s">
        <v>17</v>
      </c>
      <c r="H819" t="s">
        <v>474</v>
      </c>
      <c r="I819" t="s">
        <v>474</v>
      </c>
      <c r="J819" t="s">
        <v>31</v>
      </c>
      <c r="K819" t="s">
        <v>31</v>
      </c>
      <c r="L819" t="s">
        <v>17</v>
      </c>
      <c r="O819" s="45" t="s">
        <v>1320</v>
      </c>
      <c r="P819" t="s">
        <v>29</v>
      </c>
      <c r="Q819" s="4">
        <v>0</v>
      </c>
      <c r="R819">
        <f t="shared" si="63"/>
        <v>1000000</v>
      </c>
      <c r="S819">
        <f t="shared" si="64"/>
        <v>1000000</v>
      </c>
      <c r="T819">
        <f t="shared" si="65"/>
        <v>100</v>
      </c>
      <c r="U819">
        <f t="shared" si="66"/>
        <v>100</v>
      </c>
      <c r="V819">
        <f t="shared" si="67"/>
        <v>0</v>
      </c>
      <c r="W819">
        <v>620000</v>
      </c>
    </row>
    <row r="820" spans="1:23" x14ac:dyDescent="0.35">
      <c r="A820" t="s">
        <v>4</v>
      </c>
      <c r="B820" s="45" t="s">
        <v>1321</v>
      </c>
      <c r="C820" t="s">
        <v>5</v>
      </c>
      <c r="D820" t="s">
        <v>6</v>
      </c>
      <c r="E820" t="s">
        <v>19</v>
      </c>
      <c r="F820" t="s">
        <v>17</v>
      </c>
      <c r="G820" t="s">
        <v>17</v>
      </c>
      <c r="H820" t="s">
        <v>17</v>
      </c>
      <c r="I820" t="s">
        <v>17</v>
      </c>
      <c r="J820" t="s">
        <v>62</v>
      </c>
      <c r="K820" t="s">
        <v>31</v>
      </c>
      <c r="L820" t="s">
        <v>17</v>
      </c>
      <c r="O820" s="45" t="s">
        <v>1321</v>
      </c>
      <c r="P820" t="s">
        <v>19</v>
      </c>
      <c r="Q820" s="4">
        <v>0</v>
      </c>
      <c r="R820">
        <f t="shared" si="63"/>
        <v>0</v>
      </c>
      <c r="S820">
        <f t="shared" si="64"/>
        <v>0</v>
      </c>
      <c r="T820">
        <f t="shared" si="65"/>
        <v>4000</v>
      </c>
      <c r="U820">
        <f t="shared" si="66"/>
        <v>100</v>
      </c>
      <c r="V820">
        <f t="shared" si="67"/>
        <v>0</v>
      </c>
      <c r="W820">
        <v>620000</v>
      </c>
    </row>
    <row r="821" spans="1:23" x14ac:dyDescent="0.35">
      <c r="A821" t="s">
        <v>4</v>
      </c>
      <c r="B821" s="45" t="s">
        <v>1321</v>
      </c>
      <c r="C821" t="s">
        <v>5</v>
      </c>
      <c r="D821" t="s">
        <v>6</v>
      </c>
      <c r="E821" t="s">
        <v>39</v>
      </c>
      <c r="F821" t="s">
        <v>17</v>
      </c>
      <c r="G821" t="s">
        <v>17</v>
      </c>
      <c r="H821" t="s">
        <v>17</v>
      </c>
      <c r="I821" t="s">
        <v>17</v>
      </c>
      <c r="J821" t="s">
        <v>62</v>
      </c>
      <c r="K821" t="s">
        <v>31</v>
      </c>
      <c r="L821" t="s">
        <v>17</v>
      </c>
      <c r="O821" s="45" t="s">
        <v>1321</v>
      </c>
      <c r="P821" t="s">
        <v>39</v>
      </c>
      <c r="Q821" s="4">
        <v>0</v>
      </c>
      <c r="R821">
        <f t="shared" si="63"/>
        <v>0</v>
      </c>
      <c r="S821">
        <f t="shared" si="64"/>
        <v>0</v>
      </c>
      <c r="T821">
        <f t="shared" si="65"/>
        <v>4000</v>
      </c>
      <c r="U821">
        <f t="shared" si="66"/>
        <v>100</v>
      </c>
      <c r="V821">
        <f t="shared" si="67"/>
        <v>0</v>
      </c>
      <c r="W821">
        <v>620000</v>
      </c>
    </row>
    <row r="822" spans="1:23" x14ac:dyDescent="0.35">
      <c r="A822" t="s">
        <v>4</v>
      </c>
      <c r="B822" s="45" t="s">
        <v>1321</v>
      </c>
      <c r="C822" t="s">
        <v>5</v>
      </c>
      <c r="D822" t="s">
        <v>6</v>
      </c>
      <c r="E822" t="s">
        <v>37</v>
      </c>
      <c r="F822" t="s">
        <v>17</v>
      </c>
      <c r="G822" t="s">
        <v>17</v>
      </c>
      <c r="H822" t="s">
        <v>17</v>
      </c>
      <c r="I822" t="s">
        <v>17</v>
      </c>
      <c r="J822" t="s">
        <v>62</v>
      </c>
      <c r="K822" t="s">
        <v>31</v>
      </c>
      <c r="L822" t="s">
        <v>17</v>
      </c>
      <c r="O822" s="45" t="s">
        <v>1321</v>
      </c>
      <c r="P822" t="s">
        <v>37</v>
      </c>
      <c r="Q822" s="4">
        <v>0</v>
      </c>
      <c r="R822">
        <f t="shared" si="63"/>
        <v>0</v>
      </c>
      <c r="S822">
        <f t="shared" si="64"/>
        <v>0</v>
      </c>
      <c r="T822">
        <f t="shared" si="65"/>
        <v>4000</v>
      </c>
      <c r="U822">
        <f t="shared" si="66"/>
        <v>100</v>
      </c>
      <c r="V822">
        <f t="shared" si="67"/>
        <v>0</v>
      </c>
      <c r="W822">
        <v>620000</v>
      </c>
    </row>
    <row r="823" spans="1:23" x14ac:dyDescent="0.35">
      <c r="A823" t="s">
        <v>4</v>
      </c>
      <c r="B823" s="45" t="s">
        <v>1321</v>
      </c>
      <c r="C823" t="s">
        <v>5</v>
      </c>
      <c r="D823" t="s">
        <v>6</v>
      </c>
      <c r="E823" t="s">
        <v>42</v>
      </c>
      <c r="F823" t="s">
        <v>1122</v>
      </c>
      <c r="G823" t="s">
        <v>1123</v>
      </c>
      <c r="H823" t="s">
        <v>17</v>
      </c>
      <c r="I823" t="s">
        <v>17</v>
      </c>
      <c r="J823" t="s">
        <v>62</v>
      </c>
      <c r="K823" t="s">
        <v>31</v>
      </c>
      <c r="L823" t="s">
        <v>17</v>
      </c>
      <c r="O823" s="45" t="s">
        <v>1321</v>
      </c>
      <c r="P823" t="s">
        <v>42</v>
      </c>
      <c r="Q823" s="4">
        <v>71332</v>
      </c>
      <c r="R823">
        <f t="shared" si="63"/>
        <v>0</v>
      </c>
      <c r="S823">
        <f t="shared" si="64"/>
        <v>0</v>
      </c>
      <c r="T823">
        <f t="shared" si="65"/>
        <v>4000</v>
      </c>
      <c r="U823">
        <f t="shared" si="66"/>
        <v>100</v>
      </c>
      <c r="V823">
        <f t="shared" si="67"/>
        <v>0</v>
      </c>
      <c r="W823">
        <v>620000</v>
      </c>
    </row>
    <row r="824" spans="1:23" x14ac:dyDescent="0.35">
      <c r="A824" t="s">
        <v>4</v>
      </c>
      <c r="B824" s="45" t="s">
        <v>1321</v>
      </c>
      <c r="C824" t="s">
        <v>5</v>
      </c>
      <c r="D824" t="s">
        <v>6</v>
      </c>
      <c r="E824" t="s">
        <v>43</v>
      </c>
      <c r="F824" t="s">
        <v>1124</v>
      </c>
      <c r="G824" t="s">
        <v>1125</v>
      </c>
      <c r="H824" t="s">
        <v>17</v>
      </c>
      <c r="I824" t="s">
        <v>17</v>
      </c>
      <c r="J824" t="s">
        <v>62</v>
      </c>
      <c r="K824" t="s">
        <v>31</v>
      </c>
      <c r="L824" t="s">
        <v>17</v>
      </c>
      <c r="O824" s="45" t="s">
        <v>1321</v>
      </c>
      <c r="P824" t="s">
        <v>43</v>
      </c>
      <c r="Q824" s="4">
        <v>175478</v>
      </c>
      <c r="R824">
        <f t="shared" si="63"/>
        <v>0</v>
      </c>
      <c r="S824">
        <f t="shared" si="64"/>
        <v>0</v>
      </c>
      <c r="T824">
        <f t="shared" si="65"/>
        <v>4000</v>
      </c>
      <c r="U824">
        <f t="shared" si="66"/>
        <v>100</v>
      </c>
      <c r="V824">
        <f t="shared" si="67"/>
        <v>0</v>
      </c>
      <c r="W824">
        <v>620000</v>
      </c>
    </row>
    <row r="825" spans="1:23" x14ac:dyDescent="0.35">
      <c r="A825" t="s">
        <v>4</v>
      </c>
      <c r="B825" s="45" t="s">
        <v>1321</v>
      </c>
      <c r="C825" t="s">
        <v>5</v>
      </c>
      <c r="D825" t="s">
        <v>6</v>
      </c>
      <c r="E825" t="s">
        <v>44</v>
      </c>
      <c r="F825" t="s">
        <v>1126</v>
      </c>
      <c r="G825" t="s">
        <v>1127</v>
      </c>
      <c r="H825" t="s">
        <v>17</v>
      </c>
      <c r="I825" t="s">
        <v>17</v>
      </c>
      <c r="J825" t="s">
        <v>62</v>
      </c>
      <c r="K825" t="s">
        <v>31</v>
      </c>
      <c r="L825" t="s">
        <v>17</v>
      </c>
      <c r="O825" s="45" t="s">
        <v>1321</v>
      </c>
      <c r="P825" t="s">
        <v>44</v>
      </c>
      <c r="Q825" s="4">
        <v>134225</v>
      </c>
      <c r="R825">
        <f t="shared" si="63"/>
        <v>0</v>
      </c>
      <c r="S825">
        <f t="shared" si="64"/>
        <v>0</v>
      </c>
      <c r="T825">
        <f t="shared" si="65"/>
        <v>4000</v>
      </c>
      <c r="U825">
        <f t="shared" si="66"/>
        <v>100</v>
      </c>
      <c r="V825">
        <f t="shared" si="67"/>
        <v>0</v>
      </c>
      <c r="W825">
        <v>620000</v>
      </c>
    </row>
    <row r="826" spans="1:23" x14ac:dyDescent="0.35">
      <c r="A826" t="s">
        <v>4</v>
      </c>
      <c r="B826" s="45" t="s">
        <v>1321</v>
      </c>
      <c r="C826" t="s">
        <v>5</v>
      </c>
      <c r="D826" t="s">
        <v>6</v>
      </c>
      <c r="E826" t="s">
        <v>40</v>
      </c>
      <c r="F826" t="s">
        <v>17</v>
      </c>
      <c r="G826" t="s">
        <v>1128</v>
      </c>
      <c r="H826" t="s">
        <v>17</v>
      </c>
      <c r="I826" t="s">
        <v>17</v>
      </c>
      <c r="J826" t="s">
        <v>62</v>
      </c>
      <c r="K826" t="s">
        <v>31</v>
      </c>
      <c r="L826" t="s">
        <v>17</v>
      </c>
      <c r="O826" s="45" t="s">
        <v>1321</v>
      </c>
      <c r="P826" t="s">
        <v>40</v>
      </c>
      <c r="Q826" s="4">
        <v>0</v>
      </c>
      <c r="R826">
        <f t="shared" si="63"/>
        <v>0</v>
      </c>
      <c r="S826">
        <f t="shared" si="64"/>
        <v>0</v>
      </c>
      <c r="T826">
        <f t="shared" si="65"/>
        <v>4000</v>
      </c>
      <c r="U826">
        <f t="shared" si="66"/>
        <v>100</v>
      </c>
      <c r="V826">
        <f t="shared" si="67"/>
        <v>0</v>
      </c>
      <c r="W826">
        <v>620000</v>
      </c>
    </row>
    <row r="827" spans="1:23" x14ac:dyDescent="0.35">
      <c r="A827" t="s">
        <v>4</v>
      </c>
      <c r="B827" s="45" t="s">
        <v>1321</v>
      </c>
      <c r="C827" t="s">
        <v>5</v>
      </c>
      <c r="D827" t="s">
        <v>6</v>
      </c>
      <c r="E827" t="s">
        <v>21</v>
      </c>
      <c r="F827" t="s">
        <v>17</v>
      </c>
      <c r="G827" t="s">
        <v>1129</v>
      </c>
      <c r="H827" t="s">
        <v>17</v>
      </c>
      <c r="I827" t="s">
        <v>27</v>
      </c>
      <c r="J827" t="s">
        <v>62</v>
      </c>
      <c r="K827" t="s">
        <v>31</v>
      </c>
      <c r="L827" t="s">
        <v>17</v>
      </c>
      <c r="O827" s="45" t="s">
        <v>1321</v>
      </c>
      <c r="P827" t="s">
        <v>21</v>
      </c>
      <c r="Q827" s="4">
        <v>0</v>
      </c>
      <c r="R827">
        <f t="shared" si="63"/>
        <v>0</v>
      </c>
      <c r="S827">
        <f t="shared" si="64"/>
        <v>0</v>
      </c>
      <c r="T827">
        <f t="shared" si="65"/>
        <v>4000</v>
      </c>
      <c r="U827">
        <f t="shared" si="66"/>
        <v>100</v>
      </c>
      <c r="V827">
        <f t="shared" si="67"/>
        <v>0</v>
      </c>
      <c r="W827">
        <v>620000</v>
      </c>
    </row>
    <row r="828" spans="1:23" x14ac:dyDescent="0.35">
      <c r="A828" t="s">
        <v>4</v>
      </c>
      <c r="B828" s="45" t="s">
        <v>1321</v>
      </c>
      <c r="C828" t="s">
        <v>5</v>
      </c>
      <c r="D828" t="s">
        <v>6</v>
      </c>
      <c r="E828" t="s">
        <v>24</v>
      </c>
      <c r="F828" t="s">
        <v>17</v>
      </c>
      <c r="G828" t="s">
        <v>1130</v>
      </c>
      <c r="H828" t="s">
        <v>17</v>
      </c>
      <c r="I828" t="s">
        <v>17</v>
      </c>
      <c r="J828" t="s">
        <v>62</v>
      </c>
      <c r="K828" t="s">
        <v>31</v>
      </c>
      <c r="L828" t="s">
        <v>17</v>
      </c>
      <c r="O828" s="45" t="s">
        <v>1321</v>
      </c>
      <c r="P828" t="s">
        <v>24</v>
      </c>
      <c r="Q828" s="4">
        <v>0</v>
      </c>
      <c r="R828">
        <f t="shared" si="63"/>
        <v>0</v>
      </c>
      <c r="S828">
        <f t="shared" si="64"/>
        <v>0</v>
      </c>
      <c r="T828">
        <f t="shared" si="65"/>
        <v>4000</v>
      </c>
      <c r="U828">
        <f t="shared" si="66"/>
        <v>100</v>
      </c>
      <c r="V828">
        <f t="shared" si="67"/>
        <v>0</v>
      </c>
      <c r="W828">
        <v>620000</v>
      </c>
    </row>
    <row r="829" spans="1:23" x14ac:dyDescent="0.35">
      <c r="A829" t="s">
        <v>4</v>
      </c>
      <c r="B829" s="45" t="s">
        <v>1321</v>
      </c>
      <c r="C829" t="s">
        <v>5</v>
      </c>
      <c r="D829" t="s">
        <v>6</v>
      </c>
      <c r="E829" t="s">
        <v>20</v>
      </c>
      <c r="F829" t="s">
        <v>1131</v>
      </c>
      <c r="G829" t="s">
        <v>1132</v>
      </c>
      <c r="H829" t="s">
        <v>17</v>
      </c>
      <c r="I829" t="s">
        <v>17</v>
      </c>
      <c r="J829" t="s">
        <v>62</v>
      </c>
      <c r="K829" t="s">
        <v>31</v>
      </c>
      <c r="L829" t="s">
        <v>17</v>
      </c>
      <c r="O829" s="45" t="s">
        <v>1321</v>
      </c>
      <c r="P829" t="s">
        <v>20</v>
      </c>
      <c r="Q829" s="4">
        <v>48427</v>
      </c>
      <c r="R829">
        <f t="shared" si="63"/>
        <v>0</v>
      </c>
      <c r="S829">
        <f t="shared" si="64"/>
        <v>0</v>
      </c>
      <c r="T829">
        <f t="shared" si="65"/>
        <v>4000</v>
      </c>
      <c r="U829">
        <f t="shared" si="66"/>
        <v>100</v>
      </c>
      <c r="V829">
        <f t="shared" si="67"/>
        <v>0</v>
      </c>
      <c r="W829">
        <v>620000</v>
      </c>
    </row>
    <row r="830" spans="1:23" x14ac:dyDescent="0.35">
      <c r="A830" t="s">
        <v>4</v>
      </c>
      <c r="B830" s="45" t="s">
        <v>1321</v>
      </c>
      <c r="C830" t="s">
        <v>5</v>
      </c>
      <c r="D830" t="s">
        <v>6</v>
      </c>
      <c r="E830" t="s">
        <v>18</v>
      </c>
      <c r="F830" t="s">
        <v>1133</v>
      </c>
      <c r="G830" t="s">
        <v>1134</v>
      </c>
      <c r="H830" t="s">
        <v>17</v>
      </c>
      <c r="I830" t="s">
        <v>17</v>
      </c>
      <c r="J830" t="s">
        <v>62</v>
      </c>
      <c r="K830" t="s">
        <v>31</v>
      </c>
      <c r="L830" t="s">
        <v>17</v>
      </c>
      <c r="O830" s="45" t="s">
        <v>1321</v>
      </c>
      <c r="P830" t="s">
        <v>18</v>
      </c>
      <c r="Q830" s="4">
        <v>55890</v>
      </c>
      <c r="R830">
        <f t="shared" si="63"/>
        <v>0</v>
      </c>
      <c r="S830">
        <f t="shared" si="64"/>
        <v>0</v>
      </c>
      <c r="T830">
        <f t="shared" si="65"/>
        <v>4000</v>
      </c>
      <c r="U830">
        <f t="shared" si="66"/>
        <v>100</v>
      </c>
      <c r="V830">
        <f t="shared" si="67"/>
        <v>0</v>
      </c>
      <c r="W830">
        <v>620000</v>
      </c>
    </row>
    <row r="831" spans="1:23" x14ac:dyDescent="0.35">
      <c r="A831" t="s">
        <v>4</v>
      </c>
      <c r="B831" s="45" t="s">
        <v>1321</v>
      </c>
      <c r="C831" t="s">
        <v>5</v>
      </c>
      <c r="D831" t="s">
        <v>6</v>
      </c>
      <c r="E831" t="s">
        <v>22</v>
      </c>
      <c r="F831" t="s">
        <v>17</v>
      </c>
      <c r="G831" t="s">
        <v>1135</v>
      </c>
      <c r="H831" t="s">
        <v>17</v>
      </c>
      <c r="I831" t="s">
        <v>17</v>
      </c>
      <c r="J831" t="s">
        <v>62</v>
      </c>
      <c r="K831" t="s">
        <v>31</v>
      </c>
      <c r="L831" t="s">
        <v>17</v>
      </c>
      <c r="O831" s="45" t="s">
        <v>1321</v>
      </c>
      <c r="P831" t="s">
        <v>22</v>
      </c>
      <c r="Q831" s="4">
        <v>0</v>
      </c>
      <c r="R831">
        <f t="shared" si="63"/>
        <v>0</v>
      </c>
      <c r="S831">
        <f t="shared" si="64"/>
        <v>0</v>
      </c>
      <c r="T831">
        <f t="shared" si="65"/>
        <v>4000</v>
      </c>
      <c r="U831">
        <f t="shared" si="66"/>
        <v>100</v>
      </c>
      <c r="V831">
        <f t="shared" si="67"/>
        <v>0</v>
      </c>
      <c r="W831">
        <v>620000</v>
      </c>
    </row>
    <row r="832" spans="1:23" x14ac:dyDescent="0.35">
      <c r="A832" t="s">
        <v>4</v>
      </c>
      <c r="B832" s="45" t="s">
        <v>1321</v>
      </c>
      <c r="C832" t="s">
        <v>5</v>
      </c>
      <c r="D832" t="s">
        <v>6</v>
      </c>
      <c r="E832" t="s">
        <v>23</v>
      </c>
      <c r="F832" t="s">
        <v>1136</v>
      </c>
      <c r="G832" t="s">
        <v>1137</v>
      </c>
      <c r="H832" t="s">
        <v>17</v>
      </c>
      <c r="I832" t="s">
        <v>17</v>
      </c>
      <c r="J832" t="s">
        <v>62</v>
      </c>
      <c r="K832" t="s">
        <v>31</v>
      </c>
      <c r="L832" t="s">
        <v>17</v>
      </c>
      <c r="O832" s="45" t="s">
        <v>1321</v>
      </c>
      <c r="P832" t="s">
        <v>23</v>
      </c>
      <c r="Q832" s="4">
        <v>1444</v>
      </c>
      <c r="R832">
        <f t="shared" si="63"/>
        <v>0</v>
      </c>
      <c r="S832">
        <f t="shared" si="64"/>
        <v>0</v>
      </c>
      <c r="T832">
        <f t="shared" si="65"/>
        <v>4000</v>
      </c>
      <c r="U832">
        <f t="shared" si="66"/>
        <v>100</v>
      </c>
      <c r="V832">
        <f t="shared" si="67"/>
        <v>0</v>
      </c>
      <c r="W832">
        <v>620000</v>
      </c>
    </row>
    <row r="833" spans="1:23" x14ac:dyDescent="0.35">
      <c r="A833" t="s">
        <v>4</v>
      </c>
      <c r="B833" s="45" t="s">
        <v>1321</v>
      </c>
      <c r="C833" t="s">
        <v>5</v>
      </c>
      <c r="D833" t="s">
        <v>6</v>
      </c>
      <c r="E833" t="s">
        <v>26</v>
      </c>
      <c r="F833" t="s">
        <v>1138</v>
      </c>
      <c r="G833" t="s">
        <v>1139</v>
      </c>
      <c r="H833" t="s">
        <v>17</v>
      </c>
      <c r="I833" t="s">
        <v>17</v>
      </c>
      <c r="J833" t="s">
        <v>62</v>
      </c>
      <c r="K833" t="s">
        <v>31</v>
      </c>
      <c r="L833" t="s">
        <v>17</v>
      </c>
      <c r="O833" s="45" t="s">
        <v>1321</v>
      </c>
      <c r="P833" t="s">
        <v>26</v>
      </c>
      <c r="Q833" s="4">
        <v>311</v>
      </c>
      <c r="R833">
        <f t="shared" si="63"/>
        <v>0</v>
      </c>
      <c r="S833">
        <f t="shared" si="64"/>
        <v>0</v>
      </c>
      <c r="T833">
        <f t="shared" si="65"/>
        <v>4000</v>
      </c>
      <c r="U833">
        <f t="shared" si="66"/>
        <v>100</v>
      </c>
      <c r="V833">
        <f t="shared" si="67"/>
        <v>0</v>
      </c>
      <c r="W833">
        <v>620000</v>
      </c>
    </row>
    <row r="834" spans="1:23" x14ac:dyDescent="0.35">
      <c r="A834" t="s">
        <v>4</v>
      </c>
      <c r="B834" s="45" t="s">
        <v>1321</v>
      </c>
      <c r="C834" t="s">
        <v>5</v>
      </c>
      <c r="D834" t="s">
        <v>6</v>
      </c>
      <c r="E834" t="s">
        <v>25</v>
      </c>
      <c r="F834" t="s">
        <v>17</v>
      </c>
      <c r="G834" t="s">
        <v>1140</v>
      </c>
      <c r="H834" t="s">
        <v>17</v>
      </c>
      <c r="I834" t="s">
        <v>17</v>
      </c>
      <c r="J834" t="s">
        <v>62</v>
      </c>
      <c r="K834" t="s">
        <v>31</v>
      </c>
      <c r="L834" t="s">
        <v>17</v>
      </c>
      <c r="O834" s="45" t="s">
        <v>1321</v>
      </c>
      <c r="P834" t="s">
        <v>25</v>
      </c>
      <c r="Q834" s="4">
        <v>0</v>
      </c>
      <c r="R834">
        <f t="shared" si="63"/>
        <v>0</v>
      </c>
      <c r="S834">
        <f t="shared" si="64"/>
        <v>0</v>
      </c>
      <c r="T834">
        <f t="shared" si="65"/>
        <v>4000</v>
      </c>
      <c r="U834">
        <f t="shared" si="66"/>
        <v>100</v>
      </c>
      <c r="V834">
        <f t="shared" si="67"/>
        <v>0</v>
      </c>
      <c r="W834">
        <v>620000</v>
      </c>
    </row>
    <row r="835" spans="1:23" x14ac:dyDescent="0.35">
      <c r="A835" t="s">
        <v>4</v>
      </c>
      <c r="B835" s="45" t="s">
        <v>1321</v>
      </c>
      <c r="C835" t="s">
        <v>5</v>
      </c>
      <c r="D835" t="s">
        <v>6</v>
      </c>
      <c r="E835" t="s">
        <v>29</v>
      </c>
      <c r="F835" t="s">
        <v>17</v>
      </c>
      <c r="G835" t="s">
        <v>1141</v>
      </c>
      <c r="H835" t="s">
        <v>17</v>
      </c>
      <c r="I835" t="s">
        <v>17</v>
      </c>
      <c r="J835" t="s">
        <v>62</v>
      </c>
      <c r="K835" t="s">
        <v>31</v>
      </c>
      <c r="L835" t="s">
        <v>17</v>
      </c>
      <c r="O835" s="45" t="s">
        <v>1321</v>
      </c>
      <c r="P835" t="s">
        <v>29</v>
      </c>
      <c r="Q835" s="4">
        <v>0</v>
      </c>
      <c r="R835">
        <f t="shared" si="63"/>
        <v>0</v>
      </c>
      <c r="S835">
        <f t="shared" si="64"/>
        <v>0</v>
      </c>
      <c r="T835">
        <f t="shared" si="65"/>
        <v>4000</v>
      </c>
      <c r="U835">
        <f t="shared" si="66"/>
        <v>100</v>
      </c>
      <c r="V835">
        <f t="shared" si="67"/>
        <v>0</v>
      </c>
      <c r="W835">
        <v>620000</v>
      </c>
    </row>
    <row r="836" spans="1:23" x14ac:dyDescent="0.35">
      <c r="A836" t="s">
        <v>4</v>
      </c>
      <c r="B836" s="45" t="s">
        <v>1347</v>
      </c>
      <c r="C836" t="s">
        <v>5</v>
      </c>
      <c r="D836" t="s">
        <v>7</v>
      </c>
      <c r="E836" t="s">
        <v>19</v>
      </c>
      <c r="F836" t="s">
        <v>17</v>
      </c>
      <c r="G836" t="s">
        <v>17</v>
      </c>
      <c r="H836" t="s">
        <v>17</v>
      </c>
      <c r="I836" t="s">
        <v>17</v>
      </c>
      <c r="J836" t="s">
        <v>17</v>
      </c>
      <c r="K836" t="s">
        <v>17</v>
      </c>
      <c r="L836" t="s">
        <v>17</v>
      </c>
      <c r="O836" s="45" t="s">
        <v>1347</v>
      </c>
      <c r="P836" t="s">
        <v>19</v>
      </c>
      <c r="Q836" s="4">
        <v>0</v>
      </c>
      <c r="R836">
        <f t="shared" si="63"/>
        <v>0</v>
      </c>
      <c r="S836">
        <f t="shared" si="64"/>
        <v>0</v>
      </c>
      <c r="T836">
        <f t="shared" si="65"/>
        <v>0</v>
      </c>
      <c r="U836">
        <f t="shared" si="66"/>
        <v>0</v>
      </c>
      <c r="V836">
        <f t="shared" si="67"/>
        <v>0</v>
      </c>
      <c r="W836">
        <v>620000</v>
      </c>
    </row>
    <row r="837" spans="1:23" x14ac:dyDescent="0.35">
      <c r="A837" t="s">
        <v>4</v>
      </c>
      <c r="B837" s="45" t="s">
        <v>1347</v>
      </c>
      <c r="C837" t="s">
        <v>5</v>
      </c>
      <c r="D837" t="s">
        <v>7</v>
      </c>
      <c r="E837" t="s">
        <v>39</v>
      </c>
      <c r="F837" t="s">
        <v>17</v>
      </c>
      <c r="G837" t="s">
        <v>17</v>
      </c>
      <c r="H837" t="s">
        <v>17</v>
      </c>
      <c r="I837" t="s">
        <v>17</v>
      </c>
      <c r="J837" t="s">
        <v>17</v>
      </c>
      <c r="K837" t="s">
        <v>17</v>
      </c>
      <c r="L837" t="s">
        <v>17</v>
      </c>
      <c r="O837" s="45" t="s">
        <v>1347</v>
      </c>
      <c r="P837" t="s">
        <v>39</v>
      </c>
      <c r="Q837" s="4">
        <v>0</v>
      </c>
      <c r="R837">
        <f t="shared" ref="R837:R900" si="68">_xlfn.NUMBERVALUE(H837)</f>
        <v>0</v>
      </c>
      <c r="S837">
        <f t="shared" ref="S837:S900" si="69">_xlfn.NUMBERVALUE(I837)</f>
        <v>0</v>
      </c>
      <c r="T837">
        <f t="shared" ref="T837:T900" si="70">_xlfn.NUMBERVALUE(J837)</f>
        <v>0</v>
      </c>
      <c r="U837">
        <f t="shared" ref="U837:U900" si="71">_xlfn.NUMBERVALUE(K837)</f>
        <v>0</v>
      </c>
      <c r="V837">
        <f t="shared" ref="V837:V900" si="72">_xlfn.NUMBERVALUE(L837)</f>
        <v>0</v>
      </c>
      <c r="W837">
        <v>620000</v>
      </c>
    </row>
    <row r="838" spans="1:23" x14ac:dyDescent="0.35">
      <c r="A838" t="s">
        <v>4</v>
      </c>
      <c r="B838" s="45" t="s">
        <v>1347</v>
      </c>
      <c r="C838" t="s">
        <v>5</v>
      </c>
      <c r="D838" t="s">
        <v>7</v>
      </c>
      <c r="E838" t="s">
        <v>37</v>
      </c>
      <c r="F838" t="s">
        <v>17</v>
      </c>
      <c r="G838" t="s">
        <v>17</v>
      </c>
      <c r="H838" t="s">
        <v>17</v>
      </c>
      <c r="I838" t="s">
        <v>17</v>
      </c>
      <c r="J838" t="s">
        <v>17</v>
      </c>
      <c r="K838" t="s">
        <v>17</v>
      </c>
      <c r="L838" t="s">
        <v>17</v>
      </c>
      <c r="O838" s="45" t="s">
        <v>1347</v>
      </c>
      <c r="P838" t="s">
        <v>37</v>
      </c>
      <c r="Q838" s="4">
        <v>0</v>
      </c>
      <c r="R838">
        <f t="shared" si="68"/>
        <v>0</v>
      </c>
      <c r="S838">
        <f t="shared" si="69"/>
        <v>0</v>
      </c>
      <c r="T838">
        <f t="shared" si="70"/>
        <v>0</v>
      </c>
      <c r="U838">
        <f t="shared" si="71"/>
        <v>0</v>
      </c>
      <c r="V838">
        <f t="shared" si="72"/>
        <v>0</v>
      </c>
      <c r="W838">
        <v>620000</v>
      </c>
    </row>
    <row r="839" spans="1:23" x14ac:dyDescent="0.35">
      <c r="A839" t="s">
        <v>4</v>
      </c>
      <c r="B839" s="45" t="s">
        <v>1347</v>
      </c>
      <c r="C839" t="s">
        <v>5</v>
      </c>
      <c r="D839" t="s">
        <v>7</v>
      </c>
      <c r="E839" t="s">
        <v>42</v>
      </c>
      <c r="F839" t="s">
        <v>17</v>
      </c>
      <c r="G839" t="s">
        <v>17</v>
      </c>
      <c r="H839" t="s">
        <v>17</v>
      </c>
      <c r="I839" t="s">
        <v>17</v>
      </c>
      <c r="J839" t="s">
        <v>17</v>
      </c>
      <c r="K839" t="s">
        <v>17</v>
      </c>
      <c r="L839" t="s">
        <v>17</v>
      </c>
      <c r="O839" s="45" t="s">
        <v>1347</v>
      </c>
      <c r="P839" t="s">
        <v>42</v>
      </c>
      <c r="Q839" s="4">
        <v>0</v>
      </c>
      <c r="R839">
        <f t="shared" si="68"/>
        <v>0</v>
      </c>
      <c r="S839">
        <f t="shared" si="69"/>
        <v>0</v>
      </c>
      <c r="T839">
        <f t="shared" si="70"/>
        <v>0</v>
      </c>
      <c r="U839">
        <f t="shared" si="71"/>
        <v>0</v>
      </c>
      <c r="V839">
        <f t="shared" si="72"/>
        <v>0</v>
      </c>
      <c r="W839">
        <v>620000</v>
      </c>
    </row>
    <row r="840" spans="1:23" x14ac:dyDescent="0.35">
      <c r="A840" t="s">
        <v>4</v>
      </c>
      <c r="B840" s="45" t="s">
        <v>1347</v>
      </c>
      <c r="C840" t="s">
        <v>5</v>
      </c>
      <c r="D840" t="s">
        <v>7</v>
      </c>
      <c r="E840" t="s">
        <v>43</v>
      </c>
      <c r="F840" t="s">
        <v>17</v>
      </c>
      <c r="G840" t="s">
        <v>17</v>
      </c>
      <c r="H840" t="s">
        <v>17</v>
      </c>
      <c r="I840" t="s">
        <v>17</v>
      </c>
      <c r="J840" t="s">
        <v>17</v>
      </c>
      <c r="K840" t="s">
        <v>17</v>
      </c>
      <c r="L840" t="s">
        <v>17</v>
      </c>
      <c r="O840" s="45" t="s">
        <v>1347</v>
      </c>
      <c r="P840" t="s">
        <v>43</v>
      </c>
      <c r="Q840" s="4">
        <v>0</v>
      </c>
      <c r="R840">
        <f t="shared" si="68"/>
        <v>0</v>
      </c>
      <c r="S840">
        <f t="shared" si="69"/>
        <v>0</v>
      </c>
      <c r="T840">
        <f t="shared" si="70"/>
        <v>0</v>
      </c>
      <c r="U840">
        <f t="shared" si="71"/>
        <v>0</v>
      </c>
      <c r="V840">
        <f t="shared" si="72"/>
        <v>0</v>
      </c>
      <c r="W840">
        <v>620000</v>
      </c>
    </row>
    <row r="841" spans="1:23" x14ac:dyDescent="0.35">
      <c r="A841" t="s">
        <v>4</v>
      </c>
      <c r="B841" s="45" t="s">
        <v>1347</v>
      </c>
      <c r="C841" t="s">
        <v>5</v>
      </c>
      <c r="D841" t="s">
        <v>7</v>
      </c>
      <c r="E841" t="s">
        <v>44</v>
      </c>
      <c r="F841" t="s">
        <v>17</v>
      </c>
      <c r="G841" t="s">
        <v>17</v>
      </c>
      <c r="H841" t="s">
        <v>17</v>
      </c>
      <c r="I841" t="s">
        <v>17</v>
      </c>
      <c r="J841" t="s">
        <v>17</v>
      </c>
      <c r="K841" t="s">
        <v>17</v>
      </c>
      <c r="L841" t="s">
        <v>17</v>
      </c>
      <c r="O841" s="45" t="s">
        <v>1347</v>
      </c>
      <c r="P841" t="s">
        <v>44</v>
      </c>
      <c r="Q841" s="4">
        <v>0</v>
      </c>
      <c r="R841">
        <f t="shared" si="68"/>
        <v>0</v>
      </c>
      <c r="S841">
        <f t="shared" si="69"/>
        <v>0</v>
      </c>
      <c r="T841">
        <f t="shared" si="70"/>
        <v>0</v>
      </c>
      <c r="U841">
        <f t="shared" si="71"/>
        <v>0</v>
      </c>
      <c r="V841">
        <f t="shared" si="72"/>
        <v>0</v>
      </c>
      <c r="W841">
        <v>620000</v>
      </c>
    </row>
    <row r="842" spans="1:23" x14ac:dyDescent="0.35">
      <c r="A842" t="s">
        <v>4</v>
      </c>
      <c r="B842" s="45" t="s">
        <v>1347</v>
      </c>
      <c r="C842" t="s">
        <v>5</v>
      </c>
      <c r="D842" t="s">
        <v>7</v>
      </c>
      <c r="E842" t="s">
        <v>40</v>
      </c>
      <c r="F842" t="s">
        <v>17</v>
      </c>
      <c r="G842" t="s">
        <v>17</v>
      </c>
      <c r="H842" t="s">
        <v>17</v>
      </c>
      <c r="I842" t="s">
        <v>17</v>
      </c>
      <c r="J842" t="s">
        <v>17</v>
      </c>
      <c r="K842" t="s">
        <v>17</v>
      </c>
      <c r="L842" t="s">
        <v>17</v>
      </c>
      <c r="O842" s="45" t="s">
        <v>1347</v>
      </c>
      <c r="P842" t="s">
        <v>40</v>
      </c>
      <c r="Q842" s="4">
        <v>0</v>
      </c>
      <c r="R842">
        <f t="shared" si="68"/>
        <v>0</v>
      </c>
      <c r="S842">
        <f t="shared" si="69"/>
        <v>0</v>
      </c>
      <c r="T842">
        <f t="shared" si="70"/>
        <v>0</v>
      </c>
      <c r="U842">
        <f t="shared" si="71"/>
        <v>0</v>
      </c>
      <c r="V842">
        <f t="shared" si="72"/>
        <v>0</v>
      </c>
      <c r="W842">
        <v>620000</v>
      </c>
    </row>
    <row r="843" spans="1:23" x14ac:dyDescent="0.35">
      <c r="A843" t="s">
        <v>4</v>
      </c>
      <c r="B843" s="45" t="s">
        <v>1347</v>
      </c>
      <c r="C843" t="s">
        <v>5</v>
      </c>
      <c r="D843" t="s">
        <v>7</v>
      </c>
      <c r="E843" t="s">
        <v>21</v>
      </c>
      <c r="F843" t="s">
        <v>17</v>
      </c>
      <c r="G843" t="s">
        <v>17</v>
      </c>
      <c r="H843" t="s">
        <v>17</v>
      </c>
      <c r="I843" t="s">
        <v>17</v>
      </c>
      <c r="J843" t="s">
        <v>17</v>
      </c>
      <c r="K843" t="s">
        <v>17</v>
      </c>
      <c r="L843" t="s">
        <v>17</v>
      </c>
      <c r="O843" s="45" t="s">
        <v>1347</v>
      </c>
      <c r="P843" t="s">
        <v>21</v>
      </c>
      <c r="Q843" s="4">
        <v>0</v>
      </c>
      <c r="R843">
        <f t="shared" si="68"/>
        <v>0</v>
      </c>
      <c r="S843">
        <f t="shared" si="69"/>
        <v>0</v>
      </c>
      <c r="T843">
        <f t="shared" si="70"/>
        <v>0</v>
      </c>
      <c r="U843">
        <f t="shared" si="71"/>
        <v>0</v>
      </c>
      <c r="V843">
        <f t="shared" si="72"/>
        <v>0</v>
      </c>
      <c r="W843">
        <v>620000</v>
      </c>
    </row>
    <row r="844" spans="1:23" x14ac:dyDescent="0.35">
      <c r="A844" t="s">
        <v>4</v>
      </c>
      <c r="B844" s="45" t="s">
        <v>1347</v>
      </c>
      <c r="C844" t="s">
        <v>5</v>
      </c>
      <c r="D844" t="s">
        <v>7</v>
      </c>
      <c r="E844" t="s">
        <v>24</v>
      </c>
      <c r="F844" t="s">
        <v>17</v>
      </c>
      <c r="G844" t="s">
        <v>17</v>
      </c>
      <c r="H844" t="s">
        <v>17</v>
      </c>
      <c r="I844" t="s">
        <v>17</v>
      </c>
      <c r="J844" t="s">
        <v>17</v>
      </c>
      <c r="K844" t="s">
        <v>17</v>
      </c>
      <c r="L844" t="s">
        <v>17</v>
      </c>
      <c r="O844" s="45" t="s">
        <v>1347</v>
      </c>
      <c r="P844" t="s">
        <v>24</v>
      </c>
      <c r="Q844" s="4">
        <v>0</v>
      </c>
      <c r="R844">
        <f t="shared" si="68"/>
        <v>0</v>
      </c>
      <c r="S844">
        <f t="shared" si="69"/>
        <v>0</v>
      </c>
      <c r="T844">
        <f t="shared" si="70"/>
        <v>0</v>
      </c>
      <c r="U844">
        <f t="shared" si="71"/>
        <v>0</v>
      </c>
      <c r="V844">
        <f t="shared" si="72"/>
        <v>0</v>
      </c>
      <c r="W844">
        <v>620000</v>
      </c>
    </row>
    <row r="845" spans="1:23" x14ac:dyDescent="0.35">
      <c r="A845" t="s">
        <v>4</v>
      </c>
      <c r="B845" s="45" t="s">
        <v>1347</v>
      </c>
      <c r="C845" t="s">
        <v>5</v>
      </c>
      <c r="D845" t="s">
        <v>7</v>
      </c>
      <c r="E845" t="s">
        <v>20</v>
      </c>
      <c r="F845" t="s">
        <v>17</v>
      </c>
      <c r="G845" t="s">
        <v>17</v>
      </c>
      <c r="H845" t="s">
        <v>17</v>
      </c>
      <c r="I845" t="s">
        <v>17</v>
      </c>
      <c r="J845" t="s">
        <v>17</v>
      </c>
      <c r="K845" t="s">
        <v>17</v>
      </c>
      <c r="L845" t="s">
        <v>17</v>
      </c>
      <c r="O845" s="45" t="s">
        <v>1347</v>
      </c>
      <c r="P845" t="s">
        <v>20</v>
      </c>
      <c r="Q845" s="4">
        <v>0</v>
      </c>
      <c r="R845">
        <f t="shared" si="68"/>
        <v>0</v>
      </c>
      <c r="S845">
        <f t="shared" si="69"/>
        <v>0</v>
      </c>
      <c r="T845">
        <f t="shared" si="70"/>
        <v>0</v>
      </c>
      <c r="U845">
        <f t="shared" si="71"/>
        <v>0</v>
      </c>
      <c r="V845">
        <f t="shared" si="72"/>
        <v>0</v>
      </c>
      <c r="W845">
        <v>620000</v>
      </c>
    </row>
    <row r="846" spans="1:23" x14ac:dyDescent="0.35">
      <c r="A846" t="s">
        <v>4</v>
      </c>
      <c r="B846" s="45" t="s">
        <v>1347</v>
      </c>
      <c r="C846" t="s">
        <v>5</v>
      </c>
      <c r="D846" t="s">
        <v>7</v>
      </c>
      <c r="E846" t="s">
        <v>18</v>
      </c>
      <c r="F846" t="s">
        <v>17</v>
      </c>
      <c r="G846" t="s">
        <v>17</v>
      </c>
      <c r="H846" t="s">
        <v>17</v>
      </c>
      <c r="I846" t="s">
        <v>17</v>
      </c>
      <c r="J846" t="s">
        <v>17</v>
      </c>
      <c r="K846" t="s">
        <v>17</v>
      </c>
      <c r="L846" t="s">
        <v>17</v>
      </c>
      <c r="O846" s="45" t="s">
        <v>1347</v>
      </c>
      <c r="P846" t="s">
        <v>18</v>
      </c>
      <c r="Q846" s="4">
        <v>0</v>
      </c>
      <c r="R846">
        <f t="shared" si="68"/>
        <v>0</v>
      </c>
      <c r="S846">
        <f t="shared" si="69"/>
        <v>0</v>
      </c>
      <c r="T846">
        <f t="shared" si="70"/>
        <v>0</v>
      </c>
      <c r="U846">
        <f t="shared" si="71"/>
        <v>0</v>
      </c>
      <c r="V846">
        <f t="shared" si="72"/>
        <v>0</v>
      </c>
      <c r="W846">
        <v>620000</v>
      </c>
    </row>
    <row r="847" spans="1:23" x14ac:dyDescent="0.35">
      <c r="A847" t="s">
        <v>4</v>
      </c>
      <c r="B847" s="45" t="s">
        <v>1347</v>
      </c>
      <c r="C847" t="s">
        <v>5</v>
      </c>
      <c r="D847" t="s">
        <v>7</v>
      </c>
      <c r="E847" t="s">
        <v>22</v>
      </c>
      <c r="F847" t="s">
        <v>17</v>
      </c>
      <c r="G847" t="s">
        <v>17</v>
      </c>
      <c r="H847" t="s">
        <v>17</v>
      </c>
      <c r="I847" t="s">
        <v>17</v>
      </c>
      <c r="J847" t="s">
        <v>17</v>
      </c>
      <c r="K847" t="s">
        <v>17</v>
      </c>
      <c r="L847" t="s">
        <v>17</v>
      </c>
      <c r="O847" s="45" t="s">
        <v>1347</v>
      </c>
      <c r="P847" t="s">
        <v>22</v>
      </c>
      <c r="Q847" s="4">
        <v>0</v>
      </c>
      <c r="R847">
        <f t="shared" si="68"/>
        <v>0</v>
      </c>
      <c r="S847">
        <f t="shared" si="69"/>
        <v>0</v>
      </c>
      <c r="T847">
        <f t="shared" si="70"/>
        <v>0</v>
      </c>
      <c r="U847">
        <f t="shared" si="71"/>
        <v>0</v>
      </c>
      <c r="V847">
        <f t="shared" si="72"/>
        <v>0</v>
      </c>
      <c r="W847">
        <v>620000</v>
      </c>
    </row>
    <row r="848" spans="1:23" x14ac:dyDescent="0.35">
      <c r="A848" t="s">
        <v>4</v>
      </c>
      <c r="B848" s="45" t="s">
        <v>1347</v>
      </c>
      <c r="C848" t="s">
        <v>5</v>
      </c>
      <c r="D848" t="s">
        <v>7</v>
      </c>
      <c r="E848" t="s">
        <v>23</v>
      </c>
      <c r="F848" t="s">
        <v>17</v>
      </c>
      <c r="G848" t="s">
        <v>17</v>
      </c>
      <c r="H848" t="s">
        <v>17</v>
      </c>
      <c r="I848" t="s">
        <v>17</v>
      </c>
      <c r="J848" t="s">
        <v>17</v>
      </c>
      <c r="K848" t="s">
        <v>17</v>
      </c>
      <c r="L848" t="s">
        <v>17</v>
      </c>
      <c r="O848" s="45" t="s">
        <v>1347</v>
      </c>
      <c r="P848" t="s">
        <v>23</v>
      </c>
      <c r="Q848" s="4">
        <v>0</v>
      </c>
      <c r="R848">
        <f t="shared" si="68"/>
        <v>0</v>
      </c>
      <c r="S848">
        <f t="shared" si="69"/>
        <v>0</v>
      </c>
      <c r="T848">
        <f t="shared" si="70"/>
        <v>0</v>
      </c>
      <c r="U848">
        <f t="shared" si="71"/>
        <v>0</v>
      </c>
      <c r="V848">
        <f t="shared" si="72"/>
        <v>0</v>
      </c>
      <c r="W848">
        <v>620000</v>
      </c>
    </row>
    <row r="849" spans="1:23" x14ac:dyDescent="0.35">
      <c r="A849" t="s">
        <v>4</v>
      </c>
      <c r="B849" s="45" t="s">
        <v>1347</v>
      </c>
      <c r="C849" t="s">
        <v>5</v>
      </c>
      <c r="D849" t="s">
        <v>7</v>
      </c>
      <c r="E849" t="s">
        <v>26</v>
      </c>
      <c r="F849" t="s">
        <v>17</v>
      </c>
      <c r="G849" t="s">
        <v>17</v>
      </c>
      <c r="H849" t="s">
        <v>17</v>
      </c>
      <c r="I849" t="s">
        <v>17</v>
      </c>
      <c r="J849" t="s">
        <v>17</v>
      </c>
      <c r="K849" t="s">
        <v>17</v>
      </c>
      <c r="L849" t="s">
        <v>17</v>
      </c>
      <c r="O849" s="45" t="s">
        <v>1347</v>
      </c>
      <c r="P849" t="s">
        <v>26</v>
      </c>
      <c r="Q849" s="4">
        <v>0</v>
      </c>
      <c r="R849">
        <f t="shared" si="68"/>
        <v>0</v>
      </c>
      <c r="S849">
        <f t="shared" si="69"/>
        <v>0</v>
      </c>
      <c r="T849">
        <f t="shared" si="70"/>
        <v>0</v>
      </c>
      <c r="U849">
        <f t="shared" si="71"/>
        <v>0</v>
      </c>
      <c r="V849">
        <f t="shared" si="72"/>
        <v>0</v>
      </c>
      <c r="W849">
        <v>620000</v>
      </c>
    </row>
    <row r="850" spans="1:23" x14ac:dyDescent="0.35">
      <c r="A850" t="s">
        <v>4</v>
      </c>
      <c r="B850" s="45" t="s">
        <v>1347</v>
      </c>
      <c r="C850" t="s">
        <v>5</v>
      </c>
      <c r="D850" t="s">
        <v>7</v>
      </c>
      <c r="E850" t="s">
        <v>25</v>
      </c>
      <c r="F850" t="s">
        <v>17</v>
      </c>
      <c r="G850" t="s">
        <v>17</v>
      </c>
      <c r="H850" t="s">
        <v>17</v>
      </c>
      <c r="I850" t="s">
        <v>17</v>
      </c>
      <c r="J850" t="s">
        <v>17</v>
      </c>
      <c r="K850" t="s">
        <v>17</v>
      </c>
      <c r="L850" t="s">
        <v>17</v>
      </c>
      <c r="O850" s="45" t="s">
        <v>1347</v>
      </c>
      <c r="P850" t="s">
        <v>25</v>
      </c>
      <c r="Q850" s="4">
        <v>0</v>
      </c>
      <c r="R850">
        <f t="shared" si="68"/>
        <v>0</v>
      </c>
      <c r="S850">
        <f t="shared" si="69"/>
        <v>0</v>
      </c>
      <c r="T850">
        <f t="shared" si="70"/>
        <v>0</v>
      </c>
      <c r="U850">
        <f t="shared" si="71"/>
        <v>0</v>
      </c>
      <c r="V850">
        <f t="shared" si="72"/>
        <v>0</v>
      </c>
      <c r="W850">
        <v>620000</v>
      </c>
    </row>
    <row r="851" spans="1:23" x14ac:dyDescent="0.35">
      <c r="A851" t="s">
        <v>4</v>
      </c>
      <c r="B851" s="45" t="s">
        <v>1347</v>
      </c>
      <c r="C851" t="s">
        <v>5</v>
      </c>
      <c r="D851" t="s">
        <v>7</v>
      </c>
      <c r="E851" t="s">
        <v>29</v>
      </c>
      <c r="F851" t="s">
        <v>17</v>
      </c>
      <c r="G851" t="s">
        <v>17</v>
      </c>
      <c r="H851" t="s">
        <v>17</v>
      </c>
      <c r="I851" t="s">
        <v>17</v>
      </c>
      <c r="J851" t="s">
        <v>17</v>
      </c>
      <c r="K851" t="s">
        <v>17</v>
      </c>
      <c r="L851" t="s">
        <v>17</v>
      </c>
      <c r="O851" s="45" t="s">
        <v>1347</v>
      </c>
      <c r="P851" t="s">
        <v>29</v>
      </c>
      <c r="Q851" s="4">
        <v>0</v>
      </c>
      <c r="R851">
        <f t="shared" si="68"/>
        <v>0</v>
      </c>
      <c r="S851">
        <f t="shared" si="69"/>
        <v>0</v>
      </c>
      <c r="T851">
        <f t="shared" si="70"/>
        <v>0</v>
      </c>
      <c r="U851">
        <f t="shared" si="71"/>
        <v>0</v>
      </c>
      <c r="V851">
        <f t="shared" si="72"/>
        <v>0</v>
      </c>
      <c r="W851">
        <v>620000</v>
      </c>
    </row>
    <row r="852" spans="1:23" x14ac:dyDescent="0.35">
      <c r="A852" t="s">
        <v>4</v>
      </c>
      <c r="B852" s="45" t="s">
        <v>1325</v>
      </c>
      <c r="C852" t="s">
        <v>5</v>
      </c>
      <c r="D852" t="s">
        <v>6</v>
      </c>
      <c r="E852" t="s">
        <v>19</v>
      </c>
      <c r="F852" t="s">
        <v>1142</v>
      </c>
      <c r="G852" t="s">
        <v>1143</v>
      </c>
      <c r="H852" t="s">
        <v>17</v>
      </c>
      <c r="I852" t="s">
        <v>17</v>
      </c>
      <c r="J852" t="s">
        <v>17</v>
      </c>
      <c r="K852" t="s">
        <v>17</v>
      </c>
      <c r="L852" t="s">
        <v>17</v>
      </c>
      <c r="O852" s="45" t="s">
        <v>1325</v>
      </c>
      <c r="P852" t="s">
        <v>19</v>
      </c>
      <c r="Q852" s="4">
        <v>93257</v>
      </c>
      <c r="R852">
        <f t="shared" si="68"/>
        <v>0</v>
      </c>
      <c r="S852">
        <f t="shared" si="69"/>
        <v>0</v>
      </c>
      <c r="T852">
        <f t="shared" si="70"/>
        <v>0</v>
      </c>
      <c r="U852">
        <f t="shared" si="71"/>
        <v>0</v>
      </c>
      <c r="V852">
        <f t="shared" si="72"/>
        <v>0</v>
      </c>
      <c r="W852">
        <v>620000</v>
      </c>
    </row>
    <row r="853" spans="1:23" x14ac:dyDescent="0.35">
      <c r="A853" t="s">
        <v>4</v>
      </c>
      <c r="B853" s="45" t="s">
        <v>1325</v>
      </c>
      <c r="C853" t="s">
        <v>5</v>
      </c>
      <c r="D853" t="s">
        <v>6</v>
      </c>
      <c r="E853" t="s">
        <v>39</v>
      </c>
      <c r="F853" t="s">
        <v>1144</v>
      </c>
      <c r="G853" t="s">
        <v>1145</v>
      </c>
      <c r="H853" t="s">
        <v>17</v>
      </c>
      <c r="I853" t="s">
        <v>17</v>
      </c>
      <c r="J853" t="s">
        <v>17</v>
      </c>
      <c r="K853" t="s">
        <v>17</v>
      </c>
      <c r="L853" t="s">
        <v>17</v>
      </c>
      <c r="O853" s="45" t="s">
        <v>1325</v>
      </c>
      <c r="P853" t="s">
        <v>39</v>
      </c>
      <c r="Q853" s="4">
        <v>104895</v>
      </c>
      <c r="R853">
        <f t="shared" si="68"/>
        <v>0</v>
      </c>
      <c r="S853">
        <f t="shared" si="69"/>
        <v>0</v>
      </c>
      <c r="T853">
        <f t="shared" si="70"/>
        <v>0</v>
      </c>
      <c r="U853">
        <f t="shared" si="71"/>
        <v>0</v>
      </c>
      <c r="V853">
        <f t="shared" si="72"/>
        <v>0</v>
      </c>
      <c r="W853">
        <v>620000</v>
      </c>
    </row>
    <row r="854" spans="1:23" x14ac:dyDescent="0.35">
      <c r="A854" t="s">
        <v>4</v>
      </c>
      <c r="B854" s="45" t="s">
        <v>1325</v>
      </c>
      <c r="C854" t="s">
        <v>5</v>
      </c>
      <c r="D854" t="s">
        <v>6</v>
      </c>
      <c r="E854" t="s">
        <v>37</v>
      </c>
      <c r="F854" t="s">
        <v>1146</v>
      </c>
      <c r="G854" t="s">
        <v>1147</v>
      </c>
      <c r="H854" t="s">
        <v>17</v>
      </c>
      <c r="I854" t="s">
        <v>17</v>
      </c>
      <c r="J854" t="s">
        <v>17</v>
      </c>
      <c r="K854" t="s">
        <v>17</v>
      </c>
      <c r="L854" t="s">
        <v>17</v>
      </c>
      <c r="O854" s="45" t="s">
        <v>1325</v>
      </c>
      <c r="P854" t="s">
        <v>37</v>
      </c>
      <c r="Q854" s="4">
        <v>97523</v>
      </c>
      <c r="R854">
        <f t="shared" si="68"/>
        <v>0</v>
      </c>
      <c r="S854">
        <f t="shared" si="69"/>
        <v>0</v>
      </c>
      <c r="T854">
        <f t="shared" si="70"/>
        <v>0</v>
      </c>
      <c r="U854">
        <f t="shared" si="71"/>
        <v>0</v>
      </c>
      <c r="V854">
        <f t="shared" si="72"/>
        <v>0</v>
      </c>
      <c r="W854">
        <v>620000</v>
      </c>
    </row>
    <row r="855" spans="1:23" x14ac:dyDescent="0.35">
      <c r="A855" t="s">
        <v>4</v>
      </c>
      <c r="B855" s="45" t="s">
        <v>1325</v>
      </c>
      <c r="C855" t="s">
        <v>5</v>
      </c>
      <c r="D855" t="s">
        <v>6</v>
      </c>
      <c r="E855" t="s">
        <v>42</v>
      </c>
      <c r="F855" t="s">
        <v>1148</v>
      </c>
      <c r="G855" t="s">
        <v>1149</v>
      </c>
      <c r="H855" t="s">
        <v>17</v>
      </c>
      <c r="I855" t="s">
        <v>17</v>
      </c>
      <c r="J855" t="s">
        <v>17</v>
      </c>
      <c r="K855" t="s">
        <v>17</v>
      </c>
      <c r="L855" t="s">
        <v>17</v>
      </c>
      <c r="O855" s="45" t="s">
        <v>1325</v>
      </c>
      <c r="P855" t="s">
        <v>42</v>
      </c>
      <c r="Q855" s="4">
        <v>72512</v>
      </c>
      <c r="R855">
        <f t="shared" si="68"/>
        <v>0</v>
      </c>
      <c r="S855">
        <f t="shared" si="69"/>
        <v>0</v>
      </c>
      <c r="T855">
        <f t="shared" si="70"/>
        <v>0</v>
      </c>
      <c r="U855">
        <f t="shared" si="71"/>
        <v>0</v>
      </c>
      <c r="V855">
        <f t="shared" si="72"/>
        <v>0</v>
      </c>
      <c r="W855">
        <v>620000</v>
      </c>
    </row>
    <row r="856" spans="1:23" x14ac:dyDescent="0.35">
      <c r="A856" t="s">
        <v>4</v>
      </c>
      <c r="B856" s="45" t="s">
        <v>1325</v>
      </c>
      <c r="C856" t="s">
        <v>5</v>
      </c>
      <c r="D856" t="s">
        <v>6</v>
      </c>
      <c r="E856" t="s">
        <v>43</v>
      </c>
      <c r="F856" t="s">
        <v>1150</v>
      </c>
      <c r="G856" t="s">
        <v>1151</v>
      </c>
      <c r="H856" t="s">
        <v>17</v>
      </c>
      <c r="I856" t="s">
        <v>17</v>
      </c>
      <c r="J856" t="s">
        <v>17</v>
      </c>
      <c r="K856" t="s">
        <v>17</v>
      </c>
      <c r="L856" t="s">
        <v>17</v>
      </c>
      <c r="O856" s="45" t="s">
        <v>1325</v>
      </c>
      <c r="P856" t="s">
        <v>43</v>
      </c>
      <c r="Q856" s="4">
        <v>29396</v>
      </c>
      <c r="R856">
        <f t="shared" si="68"/>
        <v>0</v>
      </c>
      <c r="S856">
        <f t="shared" si="69"/>
        <v>0</v>
      </c>
      <c r="T856">
        <f t="shared" si="70"/>
        <v>0</v>
      </c>
      <c r="U856">
        <f t="shared" si="71"/>
        <v>0</v>
      </c>
      <c r="V856">
        <f t="shared" si="72"/>
        <v>0</v>
      </c>
      <c r="W856">
        <v>620000</v>
      </c>
    </row>
    <row r="857" spans="1:23" x14ac:dyDescent="0.35">
      <c r="A857" t="s">
        <v>4</v>
      </c>
      <c r="B857" s="45" t="s">
        <v>1325</v>
      </c>
      <c r="C857" t="s">
        <v>5</v>
      </c>
      <c r="D857" t="s">
        <v>6</v>
      </c>
      <c r="E857" t="s">
        <v>44</v>
      </c>
      <c r="F857" t="s">
        <v>1152</v>
      </c>
      <c r="G857" t="s">
        <v>1153</v>
      </c>
      <c r="H857" t="s">
        <v>17</v>
      </c>
      <c r="I857" t="s">
        <v>17</v>
      </c>
      <c r="J857" t="s">
        <v>17</v>
      </c>
      <c r="K857" t="s">
        <v>17</v>
      </c>
      <c r="L857" t="s">
        <v>17</v>
      </c>
      <c r="O857" s="45" t="s">
        <v>1325</v>
      </c>
      <c r="P857" t="s">
        <v>44</v>
      </c>
      <c r="Q857" s="4">
        <v>59214</v>
      </c>
      <c r="R857">
        <f t="shared" si="68"/>
        <v>0</v>
      </c>
      <c r="S857">
        <f t="shared" si="69"/>
        <v>0</v>
      </c>
      <c r="T857">
        <f t="shared" si="70"/>
        <v>0</v>
      </c>
      <c r="U857">
        <f t="shared" si="71"/>
        <v>0</v>
      </c>
      <c r="V857">
        <f t="shared" si="72"/>
        <v>0</v>
      </c>
      <c r="W857">
        <v>620000</v>
      </c>
    </row>
    <row r="858" spans="1:23" x14ac:dyDescent="0.35">
      <c r="A858" t="s">
        <v>4</v>
      </c>
      <c r="B858" s="45" t="s">
        <v>1325</v>
      </c>
      <c r="C858" t="s">
        <v>5</v>
      </c>
      <c r="D858" t="s">
        <v>6</v>
      </c>
      <c r="E858" t="s">
        <v>40</v>
      </c>
      <c r="F858" t="s">
        <v>63</v>
      </c>
      <c r="G858" t="s">
        <v>1154</v>
      </c>
      <c r="H858" t="s">
        <v>17</v>
      </c>
      <c r="I858" t="s">
        <v>17</v>
      </c>
      <c r="J858" t="s">
        <v>17</v>
      </c>
      <c r="K858" t="s">
        <v>17</v>
      </c>
      <c r="L858" t="s">
        <v>17</v>
      </c>
      <c r="O858" s="45" t="s">
        <v>1325</v>
      </c>
      <c r="P858" t="s">
        <v>40</v>
      </c>
      <c r="Q858" s="4">
        <v>20000</v>
      </c>
      <c r="R858">
        <f t="shared" si="68"/>
        <v>0</v>
      </c>
      <c r="S858">
        <f t="shared" si="69"/>
        <v>0</v>
      </c>
      <c r="T858">
        <f t="shared" si="70"/>
        <v>0</v>
      </c>
      <c r="U858">
        <f t="shared" si="71"/>
        <v>0</v>
      </c>
      <c r="V858">
        <f t="shared" si="72"/>
        <v>0</v>
      </c>
      <c r="W858">
        <v>620000</v>
      </c>
    </row>
    <row r="859" spans="1:23" x14ac:dyDescent="0.35">
      <c r="A859" t="s">
        <v>4</v>
      </c>
      <c r="B859" s="45" t="s">
        <v>1325</v>
      </c>
      <c r="C859" t="s">
        <v>5</v>
      </c>
      <c r="D859" t="s">
        <v>6</v>
      </c>
      <c r="E859" t="s">
        <v>21</v>
      </c>
      <c r="F859" t="s">
        <v>17</v>
      </c>
      <c r="G859" t="s">
        <v>1155</v>
      </c>
      <c r="H859" t="s">
        <v>17</v>
      </c>
      <c r="I859" t="s">
        <v>17</v>
      </c>
      <c r="J859" t="s">
        <v>17</v>
      </c>
      <c r="K859" t="s">
        <v>17</v>
      </c>
      <c r="L859" t="s">
        <v>17</v>
      </c>
      <c r="O859" s="45" t="s">
        <v>1325</v>
      </c>
      <c r="P859" t="s">
        <v>21</v>
      </c>
      <c r="Q859" s="4">
        <v>0</v>
      </c>
      <c r="R859">
        <f t="shared" si="68"/>
        <v>0</v>
      </c>
      <c r="S859">
        <f t="shared" si="69"/>
        <v>0</v>
      </c>
      <c r="T859">
        <f t="shared" si="70"/>
        <v>0</v>
      </c>
      <c r="U859">
        <f t="shared" si="71"/>
        <v>0</v>
      </c>
      <c r="V859">
        <f t="shared" si="72"/>
        <v>0</v>
      </c>
      <c r="W859">
        <v>620000</v>
      </c>
    </row>
    <row r="860" spans="1:23" x14ac:dyDescent="0.35">
      <c r="A860" t="s">
        <v>4</v>
      </c>
      <c r="B860" s="45" t="s">
        <v>1325</v>
      </c>
      <c r="C860" t="s">
        <v>5</v>
      </c>
      <c r="D860" t="s">
        <v>6</v>
      </c>
      <c r="E860" t="s">
        <v>24</v>
      </c>
      <c r="F860" t="s">
        <v>17</v>
      </c>
      <c r="G860" t="s">
        <v>1156</v>
      </c>
      <c r="H860" t="s">
        <v>17</v>
      </c>
      <c r="I860" t="s">
        <v>17</v>
      </c>
      <c r="J860" t="s">
        <v>17</v>
      </c>
      <c r="K860" t="s">
        <v>17</v>
      </c>
      <c r="L860" t="s">
        <v>17</v>
      </c>
      <c r="O860" s="45" t="s">
        <v>1325</v>
      </c>
      <c r="P860" t="s">
        <v>24</v>
      </c>
      <c r="Q860" s="4">
        <v>0</v>
      </c>
      <c r="R860">
        <f t="shared" si="68"/>
        <v>0</v>
      </c>
      <c r="S860">
        <f t="shared" si="69"/>
        <v>0</v>
      </c>
      <c r="T860">
        <f t="shared" si="70"/>
        <v>0</v>
      </c>
      <c r="U860">
        <f t="shared" si="71"/>
        <v>0</v>
      </c>
      <c r="V860">
        <f t="shared" si="72"/>
        <v>0</v>
      </c>
      <c r="W860">
        <v>620000</v>
      </c>
    </row>
    <row r="861" spans="1:23" x14ac:dyDescent="0.35">
      <c r="A861" t="s">
        <v>4</v>
      </c>
      <c r="B861" s="45" t="s">
        <v>1325</v>
      </c>
      <c r="C861" t="s">
        <v>5</v>
      </c>
      <c r="D861" t="s">
        <v>6</v>
      </c>
      <c r="E861" t="s">
        <v>20</v>
      </c>
      <c r="F861" t="s">
        <v>1157</v>
      </c>
      <c r="G861" t="s">
        <v>1158</v>
      </c>
      <c r="H861" t="s">
        <v>17</v>
      </c>
      <c r="I861" t="s">
        <v>17</v>
      </c>
      <c r="J861" t="s">
        <v>17</v>
      </c>
      <c r="K861" t="s">
        <v>17</v>
      </c>
      <c r="L861" t="s">
        <v>17</v>
      </c>
      <c r="O861" s="45" t="s">
        <v>1325</v>
      </c>
      <c r="P861" t="s">
        <v>20</v>
      </c>
      <c r="Q861" s="4">
        <v>23003</v>
      </c>
      <c r="R861">
        <f t="shared" si="68"/>
        <v>0</v>
      </c>
      <c r="S861">
        <f t="shared" si="69"/>
        <v>0</v>
      </c>
      <c r="T861">
        <f t="shared" si="70"/>
        <v>0</v>
      </c>
      <c r="U861">
        <f t="shared" si="71"/>
        <v>0</v>
      </c>
      <c r="V861">
        <f t="shared" si="72"/>
        <v>0</v>
      </c>
      <c r="W861">
        <v>620000</v>
      </c>
    </row>
    <row r="862" spans="1:23" x14ac:dyDescent="0.35">
      <c r="A862" t="s">
        <v>4</v>
      </c>
      <c r="B862" s="45" t="s">
        <v>1325</v>
      </c>
      <c r="C862" t="s">
        <v>5</v>
      </c>
      <c r="D862" t="s">
        <v>6</v>
      </c>
      <c r="E862" t="s">
        <v>18</v>
      </c>
      <c r="F862" t="s">
        <v>1159</v>
      </c>
      <c r="G862" t="s">
        <v>1160</v>
      </c>
      <c r="H862" t="s">
        <v>17</v>
      </c>
      <c r="I862" t="s">
        <v>17</v>
      </c>
      <c r="J862" t="s">
        <v>17</v>
      </c>
      <c r="K862" t="s">
        <v>17</v>
      </c>
      <c r="L862" t="s">
        <v>17</v>
      </c>
      <c r="O862" s="45" t="s">
        <v>1325</v>
      </c>
      <c r="P862" t="s">
        <v>18</v>
      </c>
      <c r="Q862" s="4">
        <v>100343</v>
      </c>
      <c r="R862">
        <f t="shared" si="68"/>
        <v>0</v>
      </c>
      <c r="S862">
        <f t="shared" si="69"/>
        <v>0</v>
      </c>
      <c r="T862">
        <f t="shared" si="70"/>
        <v>0</v>
      </c>
      <c r="U862">
        <f t="shared" si="71"/>
        <v>0</v>
      </c>
      <c r="V862">
        <f t="shared" si="72"/>
        <v>0</v>
      </c>
      <c r="W862">
        <v>620000</v>
      </c>
    </row>
    <row r="863" spans="1:23" x14ac:dyDescent="0.35">
      <c r="A863" t="s">
        <v>4</v>
      </c>
      <c r="B863" s="45" t="s">
        <v>1325</v>
      </c>
      <c r="C863" t="s">
        <v>5</v>
      </c>
      <c r="D863" t="s">
        <v>6</v>
      </c>
      <c r="E863" t="s">
        <v>22</v>
      </c>
      <c r="F863" t="s">
        <v>70</v>
      </c>
      <c r="G863" t="s">
        <v>1161</v>
      </c>
      <c r="H863" t="s">
        <v>17</v>
      </c>
      <c r="I863" t="s">
        <v>17</v>
      </c>
      <c r="J863" t="s">
        <v>17</v>
      </c>
      <c r="K863" t="s">
        <v>17</v>
      </c>
      <c r="L863" t="s">
        <v>17</v>
      </c>
      <c r="O863" s="45" t="s">
        <v>1325</v>
      </c>
      <c r="P863" t="s">
        <v>22</v>
      </c>
      <c r="Q863" s="4">
        <v>25000</v>
      </c>
      <c r="R863">
        <f t="shared" si="68"/>
        <v>0</v>
      </c>
      <c r="S863">
        <f t="shared" si="69"/>
        <v>0</v>
      </c>
      <c r="T863">
        <f t="shared" si="70"/>
        <v>0</v>
      </c>
      <c r="U863">
        <f t="shared" si="71"/>
        <v>0</v>
      </c>
      <c r="V863">
        <f t="shared" si="72"/>
        <v>0</v>
      </c>
      <c r="W863">
        <v>620000</v>
      </c>
    </row>
    <row r="864" spans="1:23" x14ac:dyDescent="0.35">
      <c r="A864" t="s">
        <v>4</v>
      </c>
      <c r="B864" s="45" t="s">
        <v>1325</v>
      </c>
      <c r="C864" t="s">
        <v>5</v>
      </c>
      <c r="D864" t="s">
        <v>6</v>
      </c>
      <c r="E864" t="s">
        <v>23</v>
      </c>
      <c r="F864" t="s">
        <v>1162</v>
      </c>
      <c r="G864" t="s">
        <v>1163</v>
      </c>
      <c r="H864" t="s">
        <v>17</v>
      </c>
      <c r="I864" t="s">
        <v>17</v>
      </c>
      <c r="J864" t="s">
        <v>17</v>
      </c>
      <c r="K864" t="s">
        <v>17</v>
      </c>
      <c r="L864" t="s">
        <v>17</v>
      </c>
      <c r="O864" s="45" t="s">
        <v>1325</v>
      </c>
      <c r="P864" t="s">
        <v>23</v>
      </c>
      <c r="Q864" s="4">
        <v>36889</v>
      </c>
      <c r="R864">
        <f t="shared" si="68"/>
        <v>0</v>
      </c>
      <c r="S864">
        <f t="shared" si="69"/>
        <v>0</v>
      </c>
      <c r="T864">
        <f t="shared" si="70"/>
        <v>0</v>
      </c>
      <c r="U864">
        <f t="shared" si="71"/>
        <v>0</v>
      </c>
      <c r="V864">
        <f t="shared" si="72"/>
        <v>0</v>
      </c>
      <c r="W864">
        <v>620000</v>
      </c>
    </row>
    <row r="865" spans="1:23" x14ac:dyDescent="0.35">
      <c r="A865" t="s">
        <v>4</v>
      </c>
      <c r="B865" s="45" t="s">
        <v>1325</v>
      </c>
      <c r="C865" t="s">
        <v>5</v>
      </c>
      <c r="D865" t="s">
        <v>6</v>
      </c>
      <c r="E865" t="s">
        <v>26</v>
      </c>
      <c r="F865" t="s">
        <v>17</v>
      </c>
      <c r="G865" t="s">
        <v>1164</v>
      </c>
      <c r="H865" t="s">
        <v>17</v>
      </c>
      <c r="I865" t="s">
        <v>17</v>
      </c>
      <c r="J865" t="s">
        <v>17</v>
      </c>
      <c r="K865" t="s">
        <v>17</v>
      </c>
      <c r="L865" t="s">
        <v>17</v>
      </c>
      <c r="O865" s="45" t="s">
        <v>1325</v>
      </c>
      <c r="P865" t="s">
        <v>26</v>
      </c>
      <c r="Q865" s="4">
        <v>0</v>
      </c>
      <c r="R865">
        <f t="shared" si="68"/>
        <v>0</v>
      </c>
      <c r="S865">
        <f t="shared" si="69"/>
        <v>0</v>
      </c>
      <c r="T865">
        <f t="shared" si="70"/>
        <v>0</v>
      </c>
      <c r="U865">
        <f t="shared" si="71"/>
        <v>0</v>
      </c>
      <c r="V865">
        <f t="shared" si="72"/>
        <v>0</v>
      </c>
      <c r="W865">
        <v>620000</v>
      </c>
    </row>
    <row r="866" spans="1:23" x14ac:dyDescent="0.35">
      <c r="A866" t="s">
        <v>4</v>
      </c>
      <c r="B866" s="45" t="s">
        <v>1325</v>
      </c>
      <c r="C866" t="s">
        <v>5</v>
      </c>
      <c r="D866" t="s">
        <v>6</v>
      </c>
      <c r="E866" t="s">
        <v>25</v>
      </c>
      <c r="F866" t="s">
        <v>17</v>
      </c>
      <c r="G866" t="s">
        <v>1165</v>
      </c>
      <c r="H866" t="s">
        <v>17</v>
      </c>
      <c r="I866" t="s">
        <v>17</v>
      </c>
      <c r="J866" t="s">
        <v>17</v>
      </c>
      <c r="K866" t="s">
        <v>17</v>
      </c>
      <c r="L866" t="s">
        <v>17</v>
      </c>
      <c r="O866" s="45" t="s">
        <v>1325</v>
      </c>
      <c r="P866" t="s">
        <v>25</v>
      </c>
      <c r="Q866" s="4">
        <v>0</v>
      </c>
      <c r="R866">
        <f t="shared" si="68"/>
        <v>0</v>
      </c>
      <c r="S866">
        <f t="shared" si="69"/>
        <v>0</v>
      </c>
      <c r="T866">
        <f t="shared" si="70"/>
        <v>0</v>
      </c>
      <c r="U866">
        <f t="shared" si="71"/>
        <v>0</v>
      </c>
      <c r="V866">
        <f t="shared" si="72"/>
        <v>0</v>
      </c>
      <c r="W866">
        <v>620000</v>
      </c>
    </row>
    <row r="867" spans="1:23" x14ac:dyDescent="0.35">
      <c r="A867" t="s">
        <v>4</v>
      </c>
      <c r="B867" s="45" t="s">
        <v>1325</v>
      </c>
      <c r="C867" t="s">
        <v>5</v>
      </c>
      <c r="D867" t="s">
        <v>6</v>
      </c>
      <c r="E867" t="s">
        <v>29</v>
      </c>
      <c r="F867" t="s">
        <v>17</v>
      </c>
      <c r="G867" t="s">
        <v>1166</v>
      </c>
      <c r="H867" t="s">
        <v>17</v>
      </c>
      <c r="I867" t="s">
        <v>17</v>
      </c>
      <c r="J867" t="s">
        <v>17</v>
      </c>
      <c r="K867" t="s">
        <v>17</v>
      </c>
      <c r="L867" t="s">
        <v>17</v>
      </c>
      <c r="O867" s="45" t="s">
        <v>1325</v>
      </c>
      <c r="P867" t="s">
        <v>29</v>
      </c>
      <c r="Q867" s="4">
        <v>0</v>
      </c>
      <c r="R867">
        <f t="shared" si="68"/>
        <v>0</v>
      </c>
      <c r="S867">
        <f t="shared" si="69"/>
        <v>0</v>
      </c>
      <c r="T867">
        <f t="shared" si="70"/>
        <v>0</v>
      </c>
      <c r="U867">
        <f t="shared" si="71"/>
        <v>0</v>
      </c>
      <c r="V867">
        <f t="shared" si="72"/>
        <v>0</v>
      </c>
      <c r="W867">
        <v>620000</v>
      </c>
    </row>
    <row r="868" spans="1:23" x14ac:dyDescent="0.35">
      <c r="A868" t="s">
        <v>4</v>
      </c>
      <c r="B868" s="45" t="s">
        <v>1348</v>
      </c>
      <c r="C868" t="s">
        <v>5</v>
      </c>
      <c r="D868" t="s">
        <v>7</v>
      </c>
      <c r="E868" t="s">
        <v>19</v>
      </c>
      <c r="O868" s="45" t="s">
        <v>1348</v>
      </c>
      <c r="P868" t="s">
        <v>19</v>
      </c>
      <c r="R868">
        <f t="shared" si="68"/>
        <v>0</v>
      </c>
      <c r="S868">
        <f t="shared" si="69"/>
        <v>0</v>
      </c>
      <c r="T868">
        <f t="shared" si="70"/>
        <v>0</v>
      </c>
      <c r="U868">
        <f t="shared" si="71"/>
        <v>0</v>
      </c>
      <c r="V868">
        <f t="shared" si="72"/>
        <v>0</v>
      </c>
      <c r="W868">
        <v>620000</v>
      </c>
    </row>
    <row r="869" spans="1:23" x14ac:dyDescent="0.35">
      <c r="A869" t="s">
        <v>4</v>
      </c>
      <c r="B869" s="45" t="s">
        <v>1348</v>
      </c>
      <c r="C869" t="s">
        <v>5</v>
      </c>
      <c r="D869" t="s">
        <v>7</v>
      </c>
      <c r="E869" t="s">
        <v>39</v>
      </c>
      <c r="O869" s="45" t="s">
        <v>1348</v>
      </c>
      <c r="P869" t="s">
        <v>39</v>
      </c>
      <c r="R869">
        <f t="shared" si="68"/>
        <v>0</v>
      </c>
      <c r="S869">
        <f t="shared" si="69"/>
        <v>0</v>
      </c>
      <c r="T869">
        <f t="shared" si="70"/>
        <v>0</v>
      </c>
      <c r="U869">
        <f t="shared" si="71"/>
        <v>0</v>
      </c>
      <c r="V869">
        <f t="shared" si="72"/>
        <v>0</v>
      </c>
      <c r="W869">
        <v>620000</v>
      </c>
    </row>
    <row r="870" spans="1:23" x14ac:dyDescent="0.35">
      <c r="A870" t="s">
        <v>4</v>
      </c>
      <c r="B870" s="45" t="s">
        <v>1348</v>
      </c>
      <c r="C870" t="s">
        <v>5</v>
      </c>
      <c r="D870" t="s">
        <v>7</v>
      </c>
      <c r="E870" t="s">
        <v>37</v>
      </c>
      <c r="O870" s="45" t="s">
        <v>1348</v>
      </c>
      <c r="P870" t="s">
        <v>37</v>
      </c>
      <c r="R870">
        <f t="shared" si="68"/>
        <v>0</v>
      </c>
      <c r="S870">
        <f t="shared" si="69"/>
        <v>0</v>
      </c>
      <c r="T870">
        <f t="shared" si="70"/>
        <v>0</v>
      </c>
      <c r="U870">
        <f t="shared" si="71"/>
        <v>0</v>
      </c>
      <c r="V870">
        <f t="shared" si="72"/>
        <v>0</v>
      </c>
      <c r="W870">
        <v>620000</v>
      </c>
    </row>
    <row r="871" spans="1:23" x14ac:dyDescent="0.35">
      <c r="A871" t="s">
        <v>4</v>
      </c>
      <c r="B871" s="45" t="s">
        <v>1348</v>
      </c>
      <c r="C871" t="s">
        <v>5</v>
      </c>
      <c r="D871" t="s">
        <v>7</v>
      </c>
      <c r="E871" t="s">
        <v>42</v>
      </c>
      <c r="O871" s="45" t="s">
        <v>1348</v>
      </c>
      <c r="P871" t="s">
        <v>42</v>
      </c>
      <c r="R871">
        <f t="shared" si="68"/>
        <v>0</v>
      </c>
      <c r="S871">
        <f t="shared" si="69"/>
        <v>0</v>
      </c>
      <c r="T871">
        <f t="shared" si="70"/>
        <v>0</v>
      </c>
      <c r="U871">
        <f t="shared" si="71"/>
        <v>0</v>
      </c>
      <c r="V871">
        <f t="shared" si="72"/>
        <v>0</v>
      </c>
      <c r="W871">
        <v>620000</v>
      </c>
    </row>
    <row r="872" spans="1:23" x14ac:dyDescent="0.35">
      <c r="A872" t="s">
        <v>4</v>
      </c>
      <c r="B872" s="45" t="s">
        <v>1348</v>
      </c>
      <c r="C872" t="s">
        <v>5</v>
      </c>
      <c r="D872" t="s">
        <v>7</v>
      </c>
      <c r="E872" t="s">
        <v>43</v>
      </c>
      <c r="O872" s="45" t="s">
        <v>1348</v>
      </c>
      <c r="P872" t="s">
        <v>43</v>
      </c>
      <c r="R872">
        <f t="shared" si="68"/>
        <v>0</v>
      </c>
      <c r="S872">
        <f t="shared" si="69"/>
        <v>0</v>
      </c>
      <c r="T872">
        <f t="shared" si="70"/>
        <v>0</v>
      </c>
      <c r="U872">
        <f t="shared" si="71"/>
        <v>0</v>
      </c>
      <c r="V872">
        <f t="shared" si="72"/>
        <v>0</v>
      </c>
      <c r="W872">
        <v>620000</v>
      </c>
    </row>
    <row r="873" spans="1:23" x14ac:dyDescent="0.35">
      <c r="A873" t="s">
        <v>4</v>
      </c>
      <c r="B873" s="45" t="s">
        <v>1348</v>
      </c>
      <c r="C873" t="s">
        <v>5</v>
      </c>
      <c r="D873" t="s">
        <v>7</v>
      </c>
      <c r="E873" t="s">
        <v>44</v>
      </c>
      <c r="O873" s="45" t="s">
        <v>1348</v>
      </c>
      <c r="P873" t="s">
        <v>44</v>
      </c>
      <c r="R873">
        <f t="shared" si="68"/>
        <v>0</v>
      </c>
      <c r="S873">
        <f t="shared" si="69"/>
        <v>0</v>
      </c>
      <c r="T873">
        <f t="shared" si="70"/>
        <v>0</v>
      </c>
      <c r="U873">
        <f t="shared" si="71"/>
        <v>0</v>
      </c>
      <c r="V873">
        <f t="shared" si="72"/>
        <v>0</v>
      </c>
      <c r="W873">
        <v>620000</v>
      </c>
    </row>
    <row r="874" spans="1:23" x14ac:dyDescent="0.35">
      <c r="A874" t="s">
        <v>4</v>
      </c>
      <c r="B874" s="45" t="s">
        <v>1348</v>
      </c>
      <c r="C874" t="s">
        <v>5</v>
      </c>
      <c r="D874" t="s">
        <v>7</v>
      </c>
      <c r="E874" t="s">
        <v>40</v>
      </c>
      <c r="O874" s="45" t="s">
        <v>1348</v>
      </c>
      <c r="P874" t="s">
        <v>40</v>
      </c>
      <c r="R874">
        <f t="shared" si="68"/>
        <v>0</v>
      </c>
      <c r="S874">
        <f t="shared" si="69"/>
        <v>0</v>
      </c>
      <c r="T874">
        <f t="shared" si="70"/>
        <v>0</v>
      </c>
      <c r="U874">
        <f t="shared" si="71"/>
        <v>0</v>
      </c>
      <c r="V874">
        <f t="shared" si="72"/>
        <v>0</v>
      </c>
      <c r="W874">
        <v>620000</v>
      </c>
    </row>
    <row r="875" spans="1:23" x14ac:dyDescent="0.35">
      <c r="A875" t="s">
        <v>4</v>
      </c>
      <c r="B875" s="45" t="s">
        <v>1348</v>
      </c>
      <c r="C875" t="s">
        <v>5</v>
      </c>
      <c r="D875" t="s">
        <v>7</v>
      </c>
      <c r="E875" t="s">
        <v>21</v>
      </c>
      <c r="O875" s="45" t="s">
        <v>1348</v>
      </c>
      <c r="P875" t="s">
        <v>21</v>
      </c>
      <c r="R875">
        <f t="shared" si="68"/>
        <v>0</v>
      </c>
      <c r="S875">
        <f t="shared" si="69"/>
        <v>0</v>
      </c>
      <c r="T875">
        <f t="shared" si="70"/>
        <v>0</v>
      </c>
      <c r="U875">
        <f t="shared" si="71"/>
        <v>0</v>
      </c>
      <c r="V875">
        <f t="shared" si="72"/>
        <v>0</v>
      </c>
      <c r="W875">
        <v>620000</v>
      </c>
    </row>
    <row r="876" spans="1:23" x14ac:dyDescent="0.35">
      <c r="A876" t="s">
        <v>4</v>
      </c>
      <c r="B876" s="45" t="s">
        <v>1348</v>
      </c>
      <c r="C876" t="s">
        <v>5</v>
      </c>
      <c r="D876" t="s">
        <v>7</v>
      </c>
      <c r="E876" t="s">
        <v>24</v>
      </c>
      <c r="O876" s="45" t="s">
        <v>1348</v>
      </c>
      <c r="P876" t="s">
        <v>24</v>
      </c>
      <c r="R876">
        <f t="shared" si="68"/>
        <v>0</v>
      </c>
      <c r="S876">
        <f t="shared" si="69"/>
        <v>0</v>
      </c>
      <c r="T876">
        <f t="shared" si="70"/>
        <v>0</v>
      </c>
      <c r="U876">
        <f t="shared" si="71"/>
        <v>0</v>
      </c>
      <c r="V876">
        <f t="shared" si="72"/>
        <v>0</v>
      </c>
      <c r="W876">
        <v>620000</v>
      </c>
    </row>
    <row r="877" spans="1:23" x14ac:dyDescent="0.35">
      <c r="A877" t="s">
        <v>4</v>
      </c>
      <c r="B877" s="45" t="s">
        <v>1348</v>
      </c>
      <c r="C877" t="s">
        <v>5</v>
      </c>
      <c r="D877" t="s">
        <v>7</v>
      </c>
      <c r="E877" t="s">
        <v>20</v>
      </c>
      <c r="O877" s="45" t="s">
        <v>1348</v>
      </c>
      <c r="P877" t="s">
        <v>20</v>
      </c>
      <c r="R877">
        <f t="shared" si="68"/>
        <v>0</v>
      </c>
      <c r="S877">
        <f t="shared" si="69"/>
        <v>0</v>
      </c>
      <c r="T877">
        <f t="shared" si="70"/>
        <v>0</v>
      </c>
      <c r="U877">
        <f t="shared" si="71"/>
        <v>0</v>
      </c>
      <c r="V877">
        <f t="shared" si="72"/>
        <v>0</v>
      </c>
      <c r="W877">
        <v>620000</v>
      </c>
    </row>
    <row r="878" spans="1:23" x14ac:dyDescent="0.35">
      <c r="A878" t="s">
        <v>4</v>
      </c>
      <c r="B878" s="45" t="s">
        <v>1348</v>
      </c>
      <c r="C878" t="s">
        <v>5</v>
      </c>
      <c r="D878" t="s">
        <v>7</v>
      </c>
      <c r="E878" t="s">
        <v>18</v>
      </c>
      <c r="O878" s="45" t="s">
        <v>1348</v>
      </c>
      <c r="P878" t="s">
        <v>18</v>
      </c>
      <c r="R878">
        <f t="shared" si="68"/>
        <v>0</v>
      </c>
      <c r="S878">
        <f t="shared" si="69"/>
        <v>0</v>
      </c>
      <c r="T878">
        <f t="shared" si="70"/>
        <v>0</v>
      </c>
      <c r="U878">
        <f t="shared" si="71"/>
        <v>0</v>
      </c>
      <c r="V878">
        <f t="shared" si="72"/>
        <v>0</v>
      </c>
      <c r="W878">
        <v>620000</v>
      </c>
    </row>
    <row r="879" spans="1:23" x14ac:dyDescent="0.35">
      <c r="A879" t="s">
        <v>4</v>
      </c>
      <c r="B879" s="45" t="s">
        <v>1348</v>
      </c>
      <c r="C879" t="s">
        <v>5</v>
      </c>
      <c r="D879" t="s">
        <v>7</v>
      </c>
      <c r="E879" t="s">
        <v>22</v>
      </c>
      <c r="O879" s="45" t="s">
        <v>1348</v>
      </c>
      <c r="P879" t="s">
        <v>22</v>
      </c>
      <c r="R879">
        <f t="shared" si="68"/>
        <v>0</v>
      </c>
      <c r="S879">
        <f t="shared" si="69"/>
        <v>0</v>
      </c>
      <c r="T879">
        <f t="shared" si="70"/>
        <v>0</v>
      </c>
      <c r="U879">
        <f t="shared" si="71"/>
        <v>0</v>
      </c>
      <c r="V879">
        <f t="shared" si="72"/>
        <v>0</v>
      </c>
      <c r="W879">
        <v>620000</v>
      </c>
    </row>
    <row r="880" spans="1:23" x14ac:dyDescent="0.35">
      <c r="A880" t="s">
        <v>4</v>
      </c>
      <c r="B880" s="45" t="s">
        <v>1348</v>
      </c>
      <c r="C880" t="s">
        <v>5</v>
      </c>
      <c r="D880" t="s">
        <v>7</v>
      </c>
      <c r="E880" t="s">
        <v>23</v>
      </c>
      <c r="O880" s="45" t="s">
        <v>1348</v>
      </c>
      <c r="P880" t="s">
        <v>23</v>
      </c>
      <c r="R880">
        <f t="shared" si="68"/>
        <v>0</v>
      </c>
      <c r="S880">
        <f t="shared" si="69"/>
        <v>0</v>
      </c>
      <c r="T880">
        <f t="shared" si="70"/>
        <v>0</v>
      </c>
      <c r="U880">
        <f t="shared" si="71"/>
        <v>0</v>
      </c>
      <c r="V880">
        <f t="shared" si="72"/>
        <v>0</v>
      </c>
      <c r="W880">
        <v>620000</v>
      </c>
    </row>
    <row r="881" spans="1:23" x14ac:dyDescent="0.35">
      <c r="A881" t="s">
        <v>4</v>
      </c>
      <c r="B881" s="45" t="s">
        <v>1348</v>
      </c>
      <c r="C881" t="s">
        <v>5</v>
      </c>
      <c r="D881" t="s">
        <v>7</v>
      </c>
      <c r="E881" t="s">
        <v>26</v>
      </c>
      <c r="O881" s="45" t="s">
        <v>1348</v>
      </c>
      <c r="P881" t="s">
        <v>26</v>
      </c>
      <c r="R881">
        <f t="shared" si="68"/>
        <v>0</v>
      </c>
      <c r="S881">
        <f t="shared" si="69"/>
        <v>0</v>
      </c>
      <c r="T881">
        <f t="shared" si="70"/>
        <v>0</v>
      </c>
      <c r="U881">
        <f t="shared" si="71"/>
        <v>0</v>
      </c>
      <c r="V881">
        <f t="shared" si="72"/>
        <v>0</v>
      </c>
      <c r="W881">
        <v>620000</v>
      </c>
    </row>
    <row r="882" spans="1:23" x14ac:dyDescent="0.35">
      <c r="A882" t="s">
        <v>4</v>
      </c>
      <c r="B882" s="45" t="s">
        <v>1348</v>
      </c>
      <c r="C882" t="s">
        <v>5</v>
      </c>
      <c r="D882" t="s">
        <v>7</v>
      </c>
      <c r="E882" t="s">
        <v>25</v>
      </c>
      <c r="O882" s="45" t="s">
        <v>1348</v>
      </c>
      <c r="P882" t="s">
        <v>25</v>
      </c>
      <c r="R882">
        <f t="shared" si="68"/>
        <v>0</v>
      </c>
      <c r="S882">
        <f t="shared" si="69"/>
        <v>0</v>
      </c>
      <c r="T882">
        <f t="shared" si="70"/>
        <v>0</v>
      </c>
      <c r="U882">
        <f t="shared" si="71"/>
        <v>0</v>
      </c>
      <c r="V882">
        <f t="shared" si="72"/>
        <v>0</v>
      </c>
      <c r="W882">
        <v>620000</v>
      </c>
    </row>
    <row r="883" spans="1:23" x14ac:dyDescent="0.35">
      <c r="A883" t="s">
        <v>4</v>
      </c>
      <c r="B883" s="45" t="s">
        <v>1348</v>
      </c>
      <c r="C883" t="s">
        <v>5</v>
      </c>
      <c r="D883" t="s">
        <v>7</v>
      </c>
      <c r="E883" t="s">
        <v>29</v>
      </c>
      <c r="O883" s="45" t="s">
        <v>1348</v>
      </c>
      <c r="P883" t="s">
        <v>29</v>
      </c>
      <c r="R883">
        <f t="shared" si="68"/>
        <v>0</v>
      </c>
      <c r="S883">
        <f t="shared" si="69"/>
        <v>0</v>
      </c>
      <c r="T883">
        <f t="shared" si="70"/>
        <v>0</v>
      </c>
      <c r="U883">
        <f t="shared" si="71"/>
        <v>0</v>
      </c>
      <c r="V883">
        <f t="shared" si="72"/>
        <v>0</v>
      </c>
      <c r="W883">
        <v>620000</v>
      </c>
    </row>
    <row r="884" spans="1:23" x14ac:dyDescent="0.35">
      <c r="A884" t="s">
        <v>4</v>
      </c>
      <c r="B884" s="45" t="s">
        <v>1326</v>
      </c>
      <c r="C884" t="s">
        <v>5</v>
      </c>
      <c r="D884" t="s">
        <v>6</v>
      </c>
      <c r="E884" t="s">
        <v>19</v>
      </c>
      <c r="F884" t="s">
        <v>17</v>
      </c>
      <c r="O884" s="45" t="s">
        <v>1348</v>
      </c>
      <c r="P884" t="s">
        <v>19</v>
      </c>
      <c r="Q884" s="4">
        <v>0</v>
      </c>
      <c r="R884">
        <f t="shared" si="68"/>
        <v>0</v>
      </c>
      <c r="S884">
        <f t="shared" si="69"/>
        <v>0</v>
      </c>
      <c r="T884">
        <f t="shared" si="70"/>
        <v>0</v>
      </c>
      <c r="U884">
        <f t="shared" si="71"/>
        <v>0</v>
      </c>
      <c r="V884">
        <f t="shared" si="72"/>
        <v>0</v>
      </c>
      <c r="W884">
        <v>620000</v>
      </c>
    </row>
    <row r="885" spans="1:23" x14ac:dyDescent="0.35">
      <c r="A885" t="s">
        <v>4</v>
      </c>
      <c r="B885" s="45" t="s">
        <v>1326</v>
      </c>
      <c r="C885" t="s">
        <v>5</v>
      </c>
      <c r="D885" t="s">
        <v>6</v>
      </c>
      <c r="E885" t="s">
        <v>39</v>
      </c>
      <c r="F885" t="s">
        <v>17</v>
      </c>
      <c r="O885" s="45" t="s">
        <v>1348</v>
      </c>
      <c r="P885" t="s">
        <v>39</v>
      </c>
      <c r="Q885" s="4">
        <v>0</v>
      </c>
      <c r="R885">
        <f t="shared" si="68"/>
        <v>0</v>
      </c>
      <c r="S885">
        <f t="shared" si="69"/>
        <v>0</v>
      </c>
      <c r="T885">
        <f t="shared" si="70"/>
        <v>0</v>
      </c>
      <c r="U885">
        <f t="shared" si="71"/>
        <v>0</v>
      </c>
      <c r="V885">
        <f t="shared" si="72"/>
        <v>0</v>
      </c>
      <c r="W885">
        <v>620000</v>
      </c>
    </row>
    <row r="886" spans="1:23" x14ac:dyDescent="0.35">
      <c r="A886" t="s">
        <v>4</v>
      </c>
      <c r="B886" s="45" t="s">
        <v>1326</v>
      </c>
      <c r="C886" t="s">
        <v>5</v>
      </c>
      <c r="D886" t="s">
        <v>6</v>
      </c>
      <c r="E886" t="s">
        <v>37</v>
      </c>
      <c r="F886" t="s">
        <v>17</v>
      </c>
      <c r="O886" s="45" t="s">
        <v>1348</v>
      </c>
      <c r="P886" t="s">
        <v>37</v>
      </c>
      <c r="Q886" s="4">
        <v>0</v>
      </c>
      <c r="R886">
        <f t="shared" si="68"/>
        <v>0</v>
      </c>
      <c r="S886">
        <f t="shared" si="69"/>
        <v>0</v>
      </c>
      <c r="T886">
        <f t="shared" si="70"/>
        <v>0</v>
      </c>
      <c r="U886">
        <f t="shared" si="71"/>
        <v>0</v>
      </c>
      <c r="V886">
        <f t="shared" si="72"/>
        <v>0</v>
      </c>
      <c r="W886">
        <v>620000</v>
      </c>
    </row>
    <row r="887" spans="1:23" x14ac:dyDescent="0.35">
      <c r="A887" t="s">
        <v>4</v>
      </c>
      <c r="B887" s="45" t="s">
        <v>1326</v>
      </c>
      <c r="C887" t="s">
        <v>5</v>
      </c>
      <c r="D887" t="s">
        <v>6</v>
      </c>
      <c r="E887" t="s">
        <v>42</v>
      </c>
      <c r="F887" t="s">
        <v>17</v>
      </c>
      <c r="O887" s="45" t="s">
        <v>1348</v>
      </c>
      <c r="P887" t="s">
        <v>42</v>
      </c>
      <c r="Q887" s="4">
        <v>0</v>
      </c>
      <c r="R887">
        <f t="shared" si="68"/>
        <v>0</v>
      </c>
      <c r="S887">
        <f t="shared" si="69"/>
        <v>0</v>
      </c>
      <c r="T887">
        <f t="shared" si="70"/>
        <v>0</v>
      </c>
      <c r="U887">
        <f t="shared" si="71"/>
        <v>0</v>
      </c>
      <c r="V887">
        <f t="shared" si="72"/>
        <v>0</v>
      </c>
      <c r="W887">
        <v>620000</v>
      </c>
    </row>
    <row r="888" spans="1:23" x14ac:dyDescent="0.35">
      <c r="A888" t="s">
        <v>4</v>
      </c>
      <c r="B888" s="45" t="s">
        <v>1326</v>
      </c>
      <c r="C888" t="s">
        <v>5</v>
      </c>
      <c r="D888" t="s">
        <v>6</v>
      </c>
      <c r="E888" t="s">
        <v>43</v>
      </c>
      <c r="F888" t="s">
        <v>17</v>
      </c>
      <c r="O888" s="45" t="s">
        <v>1348</v>
      </c>
      <c r="P888" t="s">
        <v>43</v>
      </c>
      <c r="Q888" s="4">
        <v>0</v>
      </c>
      <c r="R888">
        <f t="shared" si="68"/>
        <v>0</v>
      </c>
      <c r="S888">
        <f t="shared" si="69"/>
        <v>0</v>
      </c>
      <c r="T888">
        <f t="shared" si="70"/>
        <v>0</v>
      </c>
      <c r="U888">
        <f t="shared" si="71"/>
        <v>0</v>
      </c>
      <c r="V888">
        <f t="shared" si="72"/>
        <v>0</v>
      </c>
      <c r="W888">
        <v>620000</v>
      </c>
    </row>
    <row r="889" spans="1:23" x14ac:dyDescent="0.35">
      <c r="A889" t="s">
        <v>4</v>
      </c>
      <c r="B889" s="45" t="s">
        <v>1326</v>
      </c>
      <c r="C889" t="s">
        <v>5</v>
      </c>
      <c r="D889" t="s">
        <v>6</v>
      </c>
      <c r="E889" t="s">
        <v>44</v>
      </c>
      <c r="F889" t="s">
        <v>17</v>
      </c>
      <c r="O889" s="45" t="s">
        <v>1348</v>
      </c>
      <c r="P889" t="s">
        <v>44</v>
      </c>
      <c r="Q889" s="4">
        <v>0</v>
      </c>
      <c r="R889">
        <f t="shared" si="68"/>
        <v>0</v>
      </c>
      <c r="S889">
        <f t="shared" si="69"/>
        <v>0</v>
      </c>
      <c r="T889">
        <f t="shared" si="70"/>
        <v>0</v>
      </c>
      <c r="U889">
        <f t="shared" si="71"/>
        <v>0</v>
      </c>
      <c r="V889">
        <f t="shared" si="72"/>
        <v>0</v>
      </c>
      <c r="W889">
        <v>620000</v>
      </c>
    </row>
    <row r="890" spans="1:23" x14ac:dyDescent="0.35">
      <c r="A890" t="s">
        <v>4</v>
      </c>
      <c r="B890" s="45" t="s">
        <v>1326</v>
      </c>
      <c r="C890" t="s">
        <v>5</v>
      </c>
      <c r="D890" t="s">
        <v>6</v>
      </c>
      <c r="E890" t="s">
        <v>40</v>
      </c>
      <c r="F890" t="s">
        <v>17</v>
      </c>
      <c r="O890" s="45" t="s">
        <v>1348</v>
      </c>
      <c r="P890" t="s">
        <v>40</v>
      </c>
      <c r="Q890" s="4">
        <v>0</v>
      </c>
      <c r="R890">
        <f t="shared" si="68"/>
        <v>0</v>
      </c>
      <c r="S890">
        <f t="shared" si="69"/>
        <v>0</v>
      </c>
      <c r="T890">
        <f t="shared" si="70"/>
        <v>0</v>
      </c>
      <c r="U890">
        <f t="shared" si="71"/>
        <v>0</v>
      </c>
      <c r="V890">
        <f t="shared" si="72"/>
        <v>0</v>
      </c>
      <c r="W890">
        <v>620000</v>
      </c>
    </row>
    <row r="891" spans="1:23" x14ac:dyDescent="0.35">
      <c r="A891" t="s">
        <v>4</v>
      </c>
      <c r="B891" s="45" t="s">
        <v>1326</v>
      </c>
      <c r="C891" t="s">
        <v>5</v>
      </c>
      <c r="D891" t="s">
        <v>6</v>
      </c>
      <c r="E891" t="s">
        <v>21</v>
      </c>
      <c r="F891" t="s">
        <v>17</v>
      </c>
      <c r="O891" s="45" t="s">
        <v>1348</v>
      </c>
      <c r="P891" t="s">
        <v>21</v>
      </c>
      <c r="Q891" s="4">
        <v>0</v>
      </c>
      <c r="R891">
        <f t="shared" si="68"/>
        <v>0</v>
      </c>
      <c r="S891">
        <f t="shared" si="69"/>
        <v>0</v>
      </c>
      <c r="T891">
        <f t="shared" si="70"/>
        <v>0</v>
      </c>
      <c r="U891">
        <f t="shared" si="71"/>
        <v>0</v>
      </c>
      <c r="V891">
        <f t="shared" si="72"/>
        <v>0</v>
      </c>
      <c r="W891">
        <v>620000</v>
      </c>
    </row>
    <row r="892" spans="1:23" x14ac:dyDescent="0.35">
      <c r="A892" t="s">
        <v>4</v>
      </c>
      <c r="B892" s="45" t="s">
        <v>1326</v>
      </c>
      <c r="C892" t="s">
        <v>5</v>
      </c>
      <c r="D892" t="s">
        <v>6</v>
      </c>
      <c r="E892" t="s">
        <v>24</v>
      </c>
      <c r="F892" t="s">
        <v>17</v>
      </c>
      <c r="O892" s="45" t="s">
        <v>1348</v>
      </c>
      <c r="P892" t="s">
        <v>24</v>
      </c>
      <c r="Q892" s="4">
        <v>0</v>
      </c>
      <c r="R892">
        <f t="shared" si="68"/>
        <v>0</v>
      </c>
      <c r="S892">
        <f t="shared" si="69"/>
        <v>0</v>
      </c>
      <c r="T892">
        <f t="shared" si="70"/>
        <v>0</v>
      </c>
      <c r="U892">
        <f t="shared" si="71"/>
        <v>0</v>
      </c>
      <c r="V892">
        <f t="shared" si="72"/>
        <v>0</v>
      </c>
      <c r="W892">
        <v>620000</v>
      </c>
    </row>
    <row r="893" spans="1:23" x14ac:dyDescent="0.35">
      <c r="A893" t="s">
        <v>4</v>
      </c>
      <c r="B893" s="45" t="s">
        <v>1326</v>
      </c>
      <c r="C893" t="s">
        <v>5</v>
      </c>
      <c r="D893" t="s">
        <v>6</v>
      </c>
      <c r="E893" t="s">
        <v>20</v>
      </c>
      <c r="F893" t="s">
        <v>17</v>
      </c>
      <c r="O893" s="45" t="s">
        <v>1348</v>
      </c>
      <c r="P893" t="s">
        <v>20</v>
      </c>
      <c r="Q893" s="4">
        <v>0</v>
      </c>
      <c r="R893">
        <f t="shared" si="68"/>
        <v>0</v>
      </c>
      <c r="S893">
        <f t="shared" si="69"/>
        <v>0</v>
      </c>
      <c r="T893">
        <f t="shared" si="70"/>
        <v>0</v>
      </c>
      <c r="U893">
        <f t="shared" si="71"/>
        <v>0</v>
      </c>
      <c r="V893">
        <f t="shared" si="72"/>
        <v>0</v>
      </c>
      <c r="W893">
        <v>620000</v>
      </c>
    </row>
    <row r="894" spans="1:23" x14ac:dyDescent="0.35">
      <c r="A894" t="s">
        <v>4</v>
      </c>
      <c r="B894" s="45" t="s">
        <v>1326</v>
      </c>
      <c r="C894" t="s">
        <v>5</v>
      </c>
      <c r="D894" t="s">
        <v>6</v>
      </c>
      <c r="E894" t="s">
        <v>18</v>
      </c>
      <c r="F894" t="s">
        <v>17</v>
      </c>
      <c r="O894" s="45" t="s">
        <v>1348</v>
      </c>
      <c r="P894" t="s">
        <v>18</v>
      </c>
      <c r="Q894" s="4">
        <v>0</v>
      </c>
      <c r="R894">
        <f t="shared" si="68"/>
        <v>0</v>
      </c>
      <c r="S894">
        <f t="shared" si="69"/>
        <v>0</v>
      </c>
      <c r="T894">
        <f t="shared" si="70"/>
        <v>0</v>
      </c>
      <c r="U894">
        <f t="shared" si="71"/>
        <v>0</v>
      </c>
      <c r="V894">
        <f t="shared" si="72"/>
        <v>0</v>
      </c>
      <c r="W894">
        <v>620000</v>
      </c>
    </row>
    <row r="895" spans="1:23" x14ac:dyDescent="0.35">
      <c r="A895" t="s">
        <v>4</v>
      </c>
      <c r="B895" s="45" t="s">
        <v>1326</v>
      </c>
      <c r="C895" t="s">
        <v>5</v>
      </c>
      <c r="D895" t="s">
        <v>6</v>
      </c>
      <c r="E895" t="s">
        <v>22</v>
      </c>
      <c r="F895" t="s">
        <v>17</v>
      </c>
      <c r="O895" s="45" t="s">
        <v>1348</v>
      </c>
      <c r="P895" t="s">
        <v>22</v>
      </c>
      <c r="Q895" s="4">
        <v>0</v>
      </c>
      <c r="R895">
        <f t="shared" si="68"/>
        <v>0</v>
      </c>
      <c r="S895">
        <f t="shared" si="69"/>
        <v>0</v>
      </c>
      <c r="T895">
        <f t="shared" si="70"/>
        <v>0</v>
      </c>
      <c r="U895">
        <f t="shared" si="71"/>
        <v>0</v>
      </c>
      <c r="V895">
        <f t="shared" si="72"/>
        <v>0</v>
      </c>
      <c r="W895">
        <v>620000</v>
      </c>
    </row>
    <row r="896" spans="1:23" x14ac:dyDescent="0.35">
      <c r="A896" t="s">
        <v>4</v>
      </c>
      <c r="B896" s="45" t="s">
        <v>1326</v>
      </c>
      <c r="C896" t="s">
        <v>5</v>
      </c>
      <c r="D896" t="s">
        <v>6</v>
      </c>
      <c r="E896" t="s">
        <v>23</v>
      </c>
      <c r="F896" t="s">
        <v>17</v>
      </c>
      <c r="G896" t="s">
        <v>1167</v>
      </c>
      <c r="O896" s="45" t="s">
        <v>1348</v>
      </c>
      <c r="P896" t="s">
        <v>23</v>
      </c>
      <c r="Q896" s="4">
        <v>0</v>
      </c>
      <c r="R896">
        <f t="shared" si="68"/>
        <v>0</v>
      </c>
      <c r="S896">
        <f t="shared" si="69"/>
        <v>0</v>
      </c>
      <c r="T896">
        <f t="shared" si="70"/>
        <v>0</v>
      </c>
      <c r="U896">
        <f t="shared" si="71"/>
        <v>0</v>
      </c>
      <c r="V896">
        <f t="shared" si="72"/>
        <v>0</v>
      </c>
      <c r="W896">
        <v>620000</v>
      </c>
    </row>
    <row r="897" spans="1:23" x14ac:dyDescent="0.35">
      <c r="A897" t="s">
        <v>4</v>
      </c>
      <c r="B897" s="45" t="s">
        <v>1326</v>
      </c>
      <c r="C897" t="s">
        <v>5</v>
      </c>
      <c r="D897" t="s">
        <v>6</v>
      </c>
      <c r="E897" t="s">
        <v>26</v>
      </c>
      <c r="F897" t="s">
        <v>17</v>
      </c>
      <c r="G897" t="s">
        <v>1168</v>
      </c>
      <c r="O897" s="45" t="s">
        <v>1348</v>
      </c>
      <c r="P897" t="s">
        <v>26</v>
      </c>
      <c r="Q897" s="4">
        <v>0</v>
      </c>
      <c r="R897">
        <f t="shared" si="68"/>
        <v>0</v>
      </c>
      <c r="S897">
        <f t="shared" si="69"/>
        <v>0</v>
      </c>
      <c r="T897">
        <f t="shared" si="70"/>
        <v>0</v>
      </c>
      <c r="U897">
        <f t="shared" si="71"/>
        <v>0</v>
      </c>
      <c r="V897">
        <f t="shared" si="72"/>
        <v>0</v>
      </c>
      <c r="W897">
        <v>620000</v>
      </c>
    </row>
    <row r="898" spans="1:23" x14ac:dyDescent="0.35">
      <c r="A898" t="s">
        <v>4</v>
      </c>
      <c r="B898" s="45" t="s">
        <v>1326</v>
      </c>
      <c r="C898" t="s">
        <v>5</v>
      </c>
      <c r="D898" t="s">
        <v>6</v>
      </c>
      <c r="E898" t="s">
        <v>25</v>
      </c>
      <c r="F898" t="s">
        <v>17</v>
      </c>
      <c r="G898" t="s">
        <v>1169</v>
      </c>
      <c r="O898" s="45" t="s">
        <v>1348</v>
      </c>
      <c r="P898" t="s">
        <v>25</v>
      </c>
      <c r="Q898" s="4">
        <v>0</v>
      </c>
      <c r="R898">
        <f t="shared" si="68"/>
        <v>0</v>
      </c>
      <c r="S898">
        <f t="shared" si="69"/>
        <v>0</v>
      </c>
      <c r="T898">
        <f t="shared" si="70"/>
        <v>0</v>
      </c>
      <c r="U898">
        <f t="shared" si="71"/>
        <v>0</v>
      </c>
      <c r="V898">
        <f t="shared" si="72"/>
        <v>0</v>
      </c>
      <c r="W898">
        <v>620000</v>
      </c>
    </row>
    <row r="899" spans="1:23" x14ac:dyDescent="0.35">
      <c r="A899" t="s">
        <v>4</v>
      </c>
      <c r="B899" s="45" t="s">
        <v>1326</v>
      </c>
      <c r="C899" t="s">
        <v>5</v>
      </c>
      <c r="D899" t="s">
        <v>6</v>
      </c>
      <c r="E899" t="s">
        <v>29</v>
      </c>
      <c r="F899" t="s">
        <v>17</v>
      </c>
      <c r="G899" t="s">
        <v>38</v>
      </c>
      <c r="O899" s="45" t="s">
        <v>1348</v>
      </c>
      <c r="P899" t="s">
        <v>29</v>
      </c>
      <c r="Q899" s="4">
        <v>0</v>
      </c>
      <c r="R899">
        <f t="shared" si="68"/>
        <v>0</v>
      </c>
      <c r="S899">
        <f t="shared" si="69"/>
        <v>0</v>
      </c>
      <c r="T899">
        <f t="shared" si="70"/>
        <v>0</v>
      </c>
      <c r="U899">
        <f t="shared" si="71"/>
        <v>0</v>
      </c>
      <c r="V899">
        <f t="shared" si="72"/>
        <v>0</v>
      </c>
      <c r="W899">
        <v>620000</v>
      </c>
    </row>
    <row r="900" spans="1:23" x14ac:dyDescent="0.35">
      <c r="A900" t="s">
        <v>4</v>
      </c>
      <c r="B900" s="45" t="s">
        <v>1349</v>
      </c>
      <c r="C900" t="s">
        <v>5</v>
      </c>
      <c r="D900" t="s">
        <v>7</v>
      </c>
      <c r="E900" t="s">
        <v>19</v>
      </c>
      <c r="F900" t="s">
        <v>17</v>
      </c>
      <c r="G900" t="s">
        <v>17</v>
      </c>
      <c r="H900" t="s">
        <v>17</v>
      </c>
      <c r="I900" t="s">
        <v>17</v>
      </c>
      <c r="J900" t="s">
        <v>17</v>
      </c>
      <c r="K900" t="s">
        <v>17</v>
      </c>
      <c r="L900" t="s">
        <v>17</v>
      </c>
      <c r="O900" s="45" t="s">
        <v>1349</v>
      </c>
      <c r="P900" t="s">
        <v>19</v>
      </c>
      <c r="Q900" s="4">
        <v>0</v>
      </c>
      <c r="R900">
        <f t="shared" si="68"/>
        <v>0</v>
      </c>
      <c r="S900">
        <f t="shared" si="69"/>
        <v>0</v>
      </c>
      <c r="T900">
        <f t="shared" si="70"/>
        <v>0</v>
      </c>
      <c r="U900">
        <f t="shared" si="71"/>
        <v>0</v>
      </c>
      <c r="V900">
        <f t="shared" si="72"/>
        <v>0</v>
      </c>
      <c r="W900">
        <v>620000</v>
      </c>
    </row>
    <row r="901" spans="1:23" x14ac:dyDescent="0.35">
      <c r="A901" t="s">
        <v>4</v>
      </c>
      <c r="B901" s="45" t="s">
        <v>1349</v>
      </c>
      <c r="C901" t="s">
        <v>5</v>
      </c>
      <c r="D901" t="s">
        <v>7</v>
      </c>
      <c r="E901" t="s">
        <v>39</v>
      </c>
      <c r="F901" t="s">
        <v>17</v>
      </c>
      <c r="G901" t="s">
        <v>17</v>
      </c>
      <c r="H901" t="s">
        <v>17</v>
      </c>
      <c r="I901" t="s">
        <v>17</v>
      </c>
      <c r="J901" t="s">
        <v>17</v>
      </c>
      <c r="K901" t="s">
        <v>17</v>
      </c>
      <c r="L901" t="s">
        <v>17</v>
      </c>
      <c r="O901" s="45" t="s">
        <v>1349</v>
      </c>
      <c r="P901" t="s">
        <v>39</v>
      </c>
      <c r="Q901" s="4">
        <v>0</v>
      </c>
      <c r="R901">
        <f t="shared" ref="R901:R964" si="73">_xlfn.NUMBERVALUE(H901)</f>
        <v>0</v>
      </c>
      <c r="S901">
        <f t="shared" ref="S901:S964" si="74">_xlfn.NUMBERVALUE(I901)</f>
        <v>0</v>
      </c>
      <c r="T901">
        <f t="shared" ref="T901:T964" si="75">_xlfn.NUMBERVALUE(J901)</f>
        <v>0</v>
      </c>
      <c r="U901">
        <f t="shared" ref="U901:U964" si="76">_xlfn.NUMBERVALUE(K901)</f>
        <v>0</v>
      </c>
      <c r="V901">
        <f t="shared" ref="V901:V964" si="77">_xlfn.NUMBERVALUE(L901)</f>
        <v>0</v>
      </c>
      <c r="W901">
        <v>620000</v>
      </c>
    </row>
    <row r="902" spans="1:23" x14ac:dyDescent="0.35">
      <c r="A902" t="s">
        <v>4</v>
      </c>
      <c r="B902" s="45" t="s">
        <v>1349</v>
      </c>
      <c r="C902" t="s">
        <v>5</v>
      </c>
      <c r="D902" t="s">
        <v>7</v>
      </c>
      <c r="E902" t="s">
        <v>37</v>
      </c>
      <c r="F902" t="s">
        <v>17</v>
      </c>
      <c r="G902" t="s">
        <v>17</v>
      </c>
      <c r="H902" t="s">
        <v>17</v>
      </c>
      <c r="I902" t="s">
        <v>17</v>
      </c>
      <c r="J902" t="s">
        <v>17</v>
      </c>
      <c r="K902" t="s">
        <v>17</v>
      </c>
      <c r="L902" t="s">
        <v>17</v>
      </c>
      <c r="O902" s="45" t="s">
        <v>1349</v>
      </c>
      <c r="P902" t="s">
        <v>37</v>
      </c>
      <c r="Q902" s="4">
        <v>0</v>
      </c>
      <c r="R902">
        <f t="shared" si="73"/>
        <v>0</v>
      </c>
      <c r="S902">
        <f t="shared" si="74"/>
        <v>0</v>
      </c>
      <c r="T902">
        <f t="shared" si="75"/>
        <v>0</v>
      </c>
      <c r="U902">
        <f t="shared" si="76"/>
        <v>0</v>
      </c>
      <c r="V902">
        <f t="shared" si="77"/>
        <v>0</v>
      </c>
      <c r="W902">
        <v>620000</v>
      </c>
    </row>
    <row r="903" spans="1:23" x14ac:dyDescent="0.35">
      <c r="A903" t="s">
        <v>4</v>
      </c>
      <c r="B903" s="45" t="s">
        <v>1349</v>
      </c>
      <c r="C903" t="s">
        <v>5</v>
      </c>
      <c r="D903" t="s">
        <v>7</v>
      </c>
      <c r="E903" t="s">
        <v>42</v>
      </c>
      <c r="F903" t="s">
        <v>17</v>
      </c>
      <c r="G903" t="s">
        <v>17</v>
      </c>
      <c r="H903" t="s">
        <v>17</v>
      </c>
      <c r="I903" t="s">
        <v>17</v>
      </c>
      <c r="J903" t="s">
        <v>17</v>
      </c>
      <c r="K903" t="s">
        <v>17</v>
      </c>
      <c r="L903" t="s">
        <v>17</v>
      </c>
      <c r="O903" s="45" t="s">
        <v>1349</v>
      </c>
      <c r="P903" t="s">
        <v>42</v>
      </c>
      <c r="Q903" s="4">
        <v>0</v>
      </c>
      <c r="R903">
        <f t="shared" si="73"/>
        <v>0</v>
      </c>
      <c r="S903">
        <f t="shared" si="74"/>
        <v>0</v>
      </c>
      <c r="T903">
        <f t="shared" si="75"/>
        <v>0</v>
      </c>
      <c r="U903">
        <f t="shared" si="76"/>
        <v>0</v>
      </c>
      <c r="V903">
        <f t="shared" si="77"/>
        <v>0</v>
      </c>
      <c r="W903">
        <v>620000</v>
      </c>
    </row>
    <row r="904" spans="1:23" x14ac:dyDescent="0.35">
      <c r="A904" t="s">
        <v>4</v>
      </c>
      <c r="B904" s="45" t="s">
        <v>1349</v>
      </c>
      <c r="C904" t="s">
        <v>5</v>
      </c>
      <c r="D904" t="s">
        <v>7</v>
      </c>
      <c r="E904" t="s">
        <v>43</v>
      </c>
      <c r="F904" t="s">
        <v>17</v>
      </c>
      <c r="G904" t="s">
        <v>17</v>
      </c>
      <c r="H904" t="s">
        <v>17</v>
      </c>
      <c r="I904" t="s">
        <v>17</v>
      </c>
      <c r="J904" t="s">
        <v>17</v>
      </c>
      <c r="K904" t="s">
        <v>17</v>
      </c>
      <c r="L904" t="s">
        <v>17</v>
      </c>
      <c r="O904" s="45" t="s">
        <v>1349</v>
      </c>
      <c r="P904" t="s">
        <v>43</v>
      </c>
      <c r="Q904" s="4">
        <v>0</v>
      </c>
      <c r="R904">
        <f t="shared" si="73"/>
        <v>0</v>
      </c>
      <c r="S904">
        <f t="shared" si="74"/>
        <v>0</v>
      </c>
      <c r="T904">
        <f t="shared" si="75"/>
        <v>0</v>
      </c>
      <c r="U904">
        <f t="shared" si="76"/>
        <v>0</v>
      </c>
      <c r="V904">
        <f t="shared" si="77"/>
        <v>0</v>
      </c>
      <c r="W904">
        <v>620000</v>
      </c>
    </row>
    <row r="905" spans="1:23" x14ac:dyDescent="0.35">
      <c r="A905" t="s">
        <v>4</v>
      </c>
      <c r="B905" s="45" t="s">
        <v>1349</v>
      </c>
      <c r="C905" t="s">
        <v>5</v>
      </c>
      <c r="D905" t="s">
        <v>7</v>
      </c>
      <c r="E905" t="s">
        <v>44</v>
      </c>
      <c r="F905" t="s">
        <v>17</v>
      </c>
      <c r="G905" t="s">
        <v>17</v>
      </c>
      <c r="H905" t="s">
        <v>17</v>
      </c>
      <c r="I905" t="s">
        <v>17</v>
      </c>
      <c r="J905" t="s">
        <v>17</v>
      </c>
      <c r="K905" t="s">
        <v>17</v>
      </c>
      <c r="L905" t="s">
        <v>17</v>
      </c>
      <c r="O905" s="45" t="s">
        <v>1349</v>
      </c>
      <c r="P905" t="s">
        <v>44</v>
      </c>
      <c r="Q905" s="4">
        <v>0</v>
      </c>
      <c r="R905">
        <f t="shared" si="73"/>
        <v>0</v>
      </c>
      <c r="S905">
        <f t="shared" si="74"/>
        <v>0</v>
      </c>
      <c r="T905">
        <f t="shared" si="75"/>
        <v>0</v>
      </c>
      <c r="U905">
        <f t="shared" si="76"/>
        <v>0</v>
      </c>
      <c r="V905">
        <f t="shared" si="77"/>
        <v>0</v>
      </c>
      <c r="W905">
        <v>620000</v>
      </c>
    </row>
    <row r="906" spans="1:23" x14ac:dyDescent="0.35">
      <c r="A906" t="s">
        <v>4</v>
      </c>
      <c r="B906" s="45" t="s">
        <v>1349</v>
      </c>
      <c r="C906" t="s">
        <v>5</v>
      </c>
      <c r="D906" t="s">
        <v>7</v>
      </c>
      <c r="E906" t="s">
        <v>40</v>
      </c>
      <c r="F906" t="s">
        <v>17</v>
      </c>
      <c r="G906" t="s">
        <v>17</v>
      </c>
      <c r="H906" t="s">
        <v>17</v>
      </c>
      <c r="I906" t="s">
        <v>17</v>
      </c>
      <c r="J906" t="s">
        <v>17</v>
      </c>
      <c r="K906" t="s">
        <v>17</v>
      </c>
      <c r="L906" t="s">
        <v>17</v>
      </c>
      <c r="O906" s="45" t="s">
        <v>1349</v>
      </c>
      <c r="P906" t="s">
        <v>40</v>
      </c>
      <c r="Q906" s="4">
        <v>0</v>
      </c>
      <c r="R906">
        <f t="shared" si="73"/>
        <v>0</v>
      </c>
      <c r="S906">
        <f t="shared" si="74"/>
        <v>0</v>
      </c>
      <c r="T906">
        <f t="shared" si="75"/>
        <v>0</v>
      </c>
      <c r="U906">
        <f t="shared" si="76"/>
        <v>0</v>
      </c>
      <c r="V906">
        <f t="shared" si="77"/>
        <v>0</v>
      </c>
      <c r="W906">
        <v>620000</v>
      </c>
    </row>
    <row r="907" spans="1:23" x14ac:dyDescent="0.35">
      <c r="A907" t="s">
        <v>4</v>
      </c>
      <c r="B907" s="45" t="s">
        <v>1349</v>
      </c>
      <c r="C907" t="s">
        <v>5</v>
      </c>
      <c r="D907" t="s">
        <v>7</v>
      </c>
      <c r="E907" t="s">
        <v>21</v>
      </c>
      <c r="F907" t="s">
        <v>17</v>
      </c>
      <c r="G907" t="s">
        <v>17</v>
      </c>
      <c r="H907" t="s">
        <v>17</v>
      </c>
      <c r="I907" t="s">
        <v>17</v>
      </c>
      <c r="J907" t="s">
        <v>17</v>
      </c>
      <c r="K907" t="s">
        <v>17</v>
      </c>
      <c r="L907" t="s">
        <v>17</v>
      </c>
      <c r="O907" s="45" t="s">
        <v>1349</v>
      </c>
      <c r="P907" t="s">
        <v>21</v>
      </c>
      <c r="Q907" s="4">
        <v>0</v>
      </c>
      <c r="R907">
        <f t="shared" si="73"/>
        <v>0</v>
      </c>
      <c r="S907">
        <f t="shared" si="74"/>
        <v>0</v>
      </c>
      <c r="T907">
        <f t="shared" si="75"/>
        <v>0</v>
      </c>
      <c r="U907">
        <f t="shared" si="76"/>
        <v>0</v>
      </c>
      <c r="V907">
        <f t="shared" si="77"/>
        <v>0</v>
      </c>
      <c r="W907">
        <v>620000</v>
      </c>
    </row>
    <row r="908" spans="1:23" x14ac:dyDescent="0.35">
      <c r="A908" t="s">
        <v>4</v>
      </c>
      <c r="B908" s="45" t="s">
        <v>1349</v>
      </c>
      <c r="C908" t="s">
        <v>5</v>
      </c>
      <c r="D908" t="s">
        <v>7</v>
      </c>
      <c r="E908" t="s">
        <v>24</v>
      </c>
      <c r="F908" t="s">
        <v>17</v>
      </c>
      <c r="G908" t="s">
        <v>17</v>
      </c>
      <c r="H908" t="s">
        <v>17</v>
      </c>
      <c r="I908" t="s">
        <v>17</v>
      </c>
      <c r="J908" t="s">
        <v>17</v>
      </c>
      <c r="K908" t="s">
        <v>17</v>
      </c>
      <c r="L908" t="s">
        <v>17</v>
      </c>
      <c r="O908" s="45" t="s">
        <v>1349</v>
      </c>
      <c r="P908" t="s">
        <v>24</v>
      </c>
      <c r="Q908" s="4">
        <v>0</v>
      </c>
      <c r="R908">
        <f t="shared" si="73"/>
        <v>0</v>
      </c>
      <c r="S908">
        <f t="shared" si="74"/>
        <v>0</v>
      </c>
      <c r="T908">
        <f t="shared" si="75"/>
        <v>0</v>
      </c>
      <c r="U908">
        <f t="shared" si="76"/>
        <v>0</v>
      </c>
      <c r="V908">
        <f t="shared" si="77"/>
        <v>0</v>
      </c>
      <c r="W908">
        <v>620000</v>
      </c>
    </row>
    <row r="909" spans="1:23" x14ac:dyDescent="0.35">
      <c r="A909" t="s">
        <v>4</v>
      </c>
      <c r="B909" s="45" t="s">
        <v>1349</v>
      </c>
      <c r="C909" t="s">
        <v>5</v>
      </c>
      <c r="D909" t="s">
        <v>7</v>
      </c>
      <c r="E909" t="s">
        <v>20</v>
      </c>
      <c r="F909" t="s">
        <v>17</v>
      </c>
      <c r="G909" t="s">
        <v>17</v>
      </c>
      <c r="H909" t="s">
        <v>17</v>
      </c>
      <c r="I909" t="s">
        <v>17</v>
      </c>
      <c r="J909" t="s">
        <v>17</v>
      </c>
      <c r="K909" t="s">
        <v>17</v>
      </c>
      <c r="L909" t="s">
        <v>17</v>
      </c>
      <c r="O909" s="45" t="s">
        <v>1349</v>
      </c>
      <c r="P909" t="s">
        <v>20</v>
      </c>
      <c r="Q909" s="4">
        <v>0</v>
      </c>
      <c r="R909">
        <f t="shared" si="73"/>
        <v>0</v>
      </c>
      <c r="S909">
        <f t="shared" si="74"/>
        <v>0</v>
      </c>
      <c r="T909">
        <f t="shared" si="75"/>
        <v>0</v>
      </c>
      <c r="U909">
        <f t="shared" si="76"/>
        <v>0</v>
      </c>
      <c r="V909">
        <f t="shared" si="77"/>
        <v>0</v>
      </c>
      <c r="W909">
        <v>620000</v>
      </c>
    </row>
    <row r="910" spans="1:23" x14ac:dyDescent="0.35">
      <c r="A910" t="s">
        <v>4</v>
      </c>
      <c r="B910" s="45" t="s">
        <v>1349</v>
      </c>
      <c r="C910" t="s">
        <v>5</v>
      </c>
      <c r="D910" t="s">
        <v>7</v>
      </c>
      <c r="E910" t="s">
        <v>18</v>
      </c>
      <c r="F910" t="s">
        <v>17</v>
      </c>
      <c r="G910" t="s">
        <v>17</v>
      </c>
      <c r="H910" t="s">
        <v>17</v>
      </c>
      <c r="I910" t="s">
        <v>17</v>
      </c>
      <c r="J910" t="s">
        <v>17</v>
      </c>
      <c r="K910" t="s">
        <v>17</v>
      </c>
      <c r="L910" t="s">
        <v>17</v>
      </c>
      <c r="O910" s="45" t="s">
        <v>1349</v>
      </c>
      <c r="P910" t="s">
        <v>18</v>
      </c>
      <c r="Q910" s="4">
        <v>0</v>
      </c>
      <c r="R910">
        <f t="shared" si="73"/>
        <v>0</v>
      </c>
      <c r="S910">
        <f t="shared" si="74"/>
        <v>0</v>
      </c>
      <c r="T910">
        <f t="shared" si="75"/>
        <v>0</v>
      </c>
      <c r="U910">
        <f t="shared" si="76"/>
        <v>0</v>
      </c>
      <c r="V910">
        <f t="shared" si="77"/>
        <v>0</v>
      </c>
      <c r="W910">
        <v>620000</v>
      </c>
    </row>
    <row r="911" spans="1:23" x14ac:dyDescent="0.35">
      <c r="A911" t="s">
        <v>4</v>
      </c>
      <c r="B911" s="45" t="s">
        <v>1349</v>
      </c>
      <c r="C911" t="s">
        <v>5</v>
      </c>
      <c r="D911" t="s">
        <v>7</v>
      </c>
      <c r="E911" t="s">
        <v>22</v>
      </c>
      <c r="F911" t="s">
        <v>17</v>
      </c>
      <c r="G911" t="s">
        <v>17</v>
      </c>
      <c r="H911" t="s">
        <v>17</v>
      </c>
      <c r="I911" t="s">
        <v>17</v>
      </c>
      <c r="J911" t="s">
        <v>17</v>
      </c>
      <c r="K911" t="s">
        <v>17</v>
      </c>
      <c r="L911" t="s">
        <v>17</v>
      </c>
      <c r="O911" s="45" t="s">
        <v>1349</v>
      </c>
      <c r="P911" t="s">
        <v>22</v>
      </c>
      <c r="Q911" s="4">
        <v>0</v>
      </c>
      <c r="R911">
        <f t="shared" si="73"/>
        <v>0</v>
      </c>
      <c r="S911">
        <f t="shared" si="74"/>
        <v>0</v>
      </c>
      <c r="T911">
        <f t="shared" si="75"/>
        <v>0</v>
      </c>
      <c r="U911">
        <f t="shared" si="76"/>
        <v>0</v>
      </c>
      <c r="V911">
        <f t="shared" si="77"/>
        <v>0</v>
      </c>
      <c r="W911">
        <v>620000</v>
      </c>
    </row>
    <row r="912" spans="1:23" x14ac:dyDescent="0.35">
      <c r="A912" t="s">
        <v>4</v>
      </c>
      <c r="B912" s="45" t="s">
        <v>1349</v>
      </c>
      <c r="C912" t="s">
        <v>5</v>
      </c>
      <c r="D912" t="s">
        <v>7</v>
      </c>
      <c r="E912" t="s">
        <v>23</v>
      </c>
      <c r="F912" t="s">
        <v>17</v>
      </c>
      <c r="G912" t="s">
        <v>17</v>
      </c>
      <c r="H912" t="s">
        <v>17</v>
      </c>
      <c r="I912" t="s">
        <v>17</v>
      </c>
      <c r="J912" t="s">
        <v>17</v>
      </c>
      <c r="K912" t="s">
        <v>17</v>
      </c>
      <c r="L912" t="s">
        <v>17</v>
      </c>
      <c r="O912" s="45" t="s">
        <v>1349</v>
      </c>
      <c r="P912" t="s">
        <v>23</v>
      </c>
      <c r="Q912" s="4">
        <v>0</v>
      </c>
      <c r="R912">
        <f t="shared" si="73"/>
        <v>0</v>
      </c>
      <c r="S912">
        <f t="shared" si="74"/>
        <v>0</v>
      </c>
      <c r="T912">
        <f t="shared" si="75"/>
        <v>0</v>
      </c>
      <c r="U912">
        <f t="shared" si="76"/>
        <v>0</v>
      </c>
      <c r="V912">
        <f t="shared" si="77"/>
        <v>0</v>
      </c>
      <c r="W912">
        <v>620000</v>
      </c>
    </row>
    <row r="913" spans="1:23" x14ac:dyDescent="0.35">
      <c r="A913" t="s">
        <v>4</v>
      </c>
      <c r="B913" s="45" t="s">
        <v>1349</v>
      </c>
      <c r="C913" t="s">
        <v>5</v>
      </c>
      <c r="D913" t="s">
        <v>7</v>
      </c>
      <c r="E913" t="s">
        <v>26</v>
      </c>
      <c r="F913" t="s">
        <v>17</v>
      </c>
      <c r="G913" t="s">
        <v>17</v>
      </c>
      <c r="H913" t="s">
        <v>17</v>
      </c>
      <c r="I913" t="s">
        <v>17</v>
      </c>
      <c r="J913" t="s">
        <v>17</v>
      </c>
      <c r="K913" t="s">
        <v>17</v>
      </c>
      <c r="L913" t="s">
        <v>17</v>
      </c>
      <c r="O913" s="45" t="s">
        <v>1349</v>
      </c>
      <c r="P913" t="s">
        <v>26</v>
      </c>
      <c r="Q913" s="4">
        <v>0</v>
      </c>
      <c r="R913">
        <f t="shared" si="73"/>
        <v>0</v>
      </c>
      <c r="S913">
        <f t="shared" si="74"/>
        <v>0</v>
      </c>
      <c r="T913">
        <f t="shared" si="75"/>
        <v>0</v>
      </c>
      <c r="U913">
        <f t="shared" si="76"/>
        <v>0</v>
      </c>
      <c r="V913">
        <f t="shared" si="77"/>
        <v>0</v>
      </c>
      <c r="W913">
        <v>620000</v>
      </c>
    </row>
    <row r="914" spans="1:23" x14ac:dyDescent="0.35">
      <c r="A914" t="s">
        <v>4</v>
      </c>
      <c r="B914" s="45" t="s">
        <v>1349</v>
      </c>
      <c r="C914" t="s">
        <v>5</v>
      </c>
      <c r="D914" t="s">
        <v>7</v>
      </c>
      <c r="E914" t="s">
        <v>25</v>
      </c>
      <c r="F914" t="s">
        <v>17</v>
      </c>
      <c r="G914" t="s">
        <v>17</v>
      </c>
      <c r="H914" t="s">
        <v>17</v>
      </c>
      <c r="I914" t="s">
        <v>17</v>
      </c>
      <c r="J914" t="s">
        <v>17</v>
      </c>
      <c r="K914" t="s">
        <v>17</v>
      </c>
      <c r="L914" t="s">
        <v>17</v>
      </c>
      <c r="O914" s="45" t="s">
        <v>1349</v>
      </c>
      <c r="P914" t="s">
        <v>25</v>
      </c>
      <c r="Q914" s="4">
        <v>0</v>
      </c>
      <c r="R914">
        <f t="shared" si="73"/>
        <v>0</v>
      </c>
      <c r="S914">
        <f t="shared" si="74"/>
        <v>0</v>
      </c>
      <c r="T914">
        <f t="shared" si="75"/>
        <v>0</v>
      </c>
      <c r="U914">
        <f t="shared" si="76"/>
        <v>0</v>
      </c>
      <c r="V914">
        <f t="shared" si="77"/>
        <v>0</v>
      </c>
      <c r="W914">
        <v>620000</v>
      </c>
    </row>
    <row r="915" spans="1:23" x14ac:dyDescent="0.35">
      <c r="A915" t="s">
        <v>4</v>
      </c>
      <c r="B915" s="45" t="s">
        <v>1349</v>
      </c>
      <c r="C915" t="s">
        <v>5</v>
      </c>
      <c r="D915" t="s">
        <v>7</v>
      </c>
      <c r="E915" t="s">
        <v>29</v>
      </c>
      <c r="F915" t="s">
        <v>17</v>
      </c>
      <c r="G915" t="s">
        <v>17</v>
      </c>
      <c r="H915" t="s">
        <v>17</v>
      </c>
      <c r="I915" t="s">
        <v>17</v>
      </c>
      <c r="J915" t="s">
        <v>17</v>
      </c>
      <c r="K915" t="s">
        <v>17</v>
      </c>
      <c r="L915" t="s">
        <v>17</v>
      </c>
      <c r="O915" s="45" t="s">
        <v>1349</v>
      </c>
      <c r="P915" t="s">
        <v>29</v>
      </c>
      <c r="Q915" s="4">
        <v>0</v>
      </c>
      <c r="R915">
        <f t="shared" si="73"/>
        <v>0</v>
      </c>
      <c r="S915">
        <f t="shared" si="74"/>
        <v>0</v>
      </c>
      <c r="T915">
        <f t="shared" si="75"/>
        <v>0</v>
      </c>
      <c r="U915">
        <f t="shared" si="76"/>
        <v>0</v>
      </c>
      <c r="V915">
        <f t="shared" si="77"/>
        <v>0</v>
      </c>
      <c r="W915">
        <v>620000</v>
      </c>
    </row>
    <row r="916" spans="1:23" x14ac:dyDescent="0.35">
      <c r="A916" t="s">
        <v>4</v>
      </c>
      <c r="B916" s="45" t="s">
        <v>1350</v>
      </c>
      <c r="C916" t="s">
        <v>5</v>
      </c>
      <c r="D916" t="s">
        <v>7</v>
      </c>
      <c r="E916" t="s">
        <v>19</v>
      </c>
      <c r="F916" t="s">
        <v>17</v>
      </c>
      <c r="G916" t="s">
        <v>17</v>
      </c>
      <c r="H916" t="s">
        <v>17</v>
      </c>
      <c r="I916" t="s">
        <v>17</v>
      </c>
      <c r="J916" t="s">
        <v>17</v>
      </c>
      <c r="K916" t="s">
        <v>17</v>
      </c>
      <c r="L916" t="s">
        <v>17</v>
      </c>
      <c r="O916" s="45" t="s">
        <v>1350</v>
      </c>
      <c r="P916" t="s">
        <v>19</v>
      </c>
      <c r="Q916" s="4">
        <v>0</v>
      </c>
      <c r="R916">
        <f t="shared" si="73"/>
        <v>0</v>
      </c>
      <c r="S916">
        <f t="shared" si="74"/>
        <v>0</v>
      </c>
      <c r="T916">
        <f t="shared" si="75"/>
        <v>0</v>
      </c>
      <c r="U916">
        <f t="shared" si="76"/>
        <v>0</v>
      </c>
      <c r="V916">
        <f t="shared" si="77"/>
        <v>0</v>
      </c>
      <c r="W916">
        <v>620000</v>
      </c>
    </row>
    <row r="917" spans="1:23" x14ac:dyDescent="0.35">
      <c r="A917" t="s">
        <v>4</v>
      </c>
      <c r="B917" s="45" t="s">
        <v>1350</v>
      </c>
      <c r="C917" t="s">
        <v>5</v>
      </c>
      <c r="D917" t="s">
        <v>7</v>
      </c>
      <c r="E917" t="s">
        <v>39</v>
      </c>
      <c r="F917" t="s">
        <v>17</v>
      </c>
      <c r="G917" t="s">
        <v>17</v>
      </c>
      <c r="H917" t="s">
        <v>17</v>
      </c>
      <c r="I917" t="s">
        <v>17</v>
      </c>
      <c r="J917" t="s">
        <v>17</v>
      </c>
      <c r="K917" t="s">
        <v>17</v>
      </c>
      <c r="L917" t="s">
        <v>17</v>
      </c>
      <c r="O917" s="45" t="s">
        <v>1350</v>
      </c>
      <c r="P917" t="s">
        <v>39</v>
      </c>
      <c r="Q917" s="4">
        <v>0</v>
      </c>
      <c r="R917">
        <f t="shared" si="73"/>
        <v>0</v>
      </c>
      <c r="S917">
        <f t="shared" si="74"/>
        <v>0</v>
      </c>
      <c r="T917">
        <f t="shared" si="75"/>
        <v>0</v>
      </c>
      <c r="U917">
        <f t="shared" si="76"/>
        <v>0</v>
      </c>
      <c r="V917">
        <f t="shared" si="77"/>
        <v>0</v>
      </c>
      <c r="W917">
        <v>620000</v>
      </c>
    </row>
    <row r="918" spans="1:23" x14ac:dyDescent="0.35">
      <c r="A918" t="s">
        <v>4</v>
      </c>
      <c r="B918" s="45" t="s">
        <v>1350</v>
      </c>
      <c r="C918" t="s">
        <v>5</v>
      </c>
      <c r="D918" t="s">
        <v>7</v>
      </c>
      <c r="E918" t="s">
        <v>37</v>
      </c>
      <c r="F918" t="s">
        <v>17</v>
      </c>
      <c r="G918" t="s">
        <v>17</v>
      </c>
      <c r="H918" t="s">
        <v>17</v>
      </c>
      <c r="I918" t="s">
        <v>17</v>
      </c>
      <c r="J918" t="s">
        <v>17</v>
      </c>
      <c r="K918" t="s">
        <v>17</v>
      </c>
      <c r="L918" t="s">
        <v>17</v>
      </c>
      <c r="O918" s="45" t="s">
        <v>1350</v>
      </c>
      <c r="P918" t="s">
        <v>37</v>
      </c>
      <c r="Q918" s="4">
        <v>0</v>
      </c>
      <c r="R918">
        <f t="shared" si="73"/>
        <v>0</v>
      </c>
      <c r="S918">
        <f t="shared" si="74"/>
        <v>0</v>
      </c>
      <c r="T918">
        <f t="shared" si="75"/>
        <v>0</v>
      </c>
      <c r="U918">
        <f t="shared" si="76"/>
        <v>0</v>
      </c>
      <c r="V918">
        <f t="shared" si="77"/>
        <v>0</v>
      </c>
      <c r="W918">
        <v>620000</v>
      </c>
    </row>
    <row r="919" spans="1:23" x14ac:dyDescent="0.35">
      <c r="A919" t="s">
        <v>4</v>
      </c>
      <c r="B919" s="45" t="s">
        <v>1350</v>
      </c>
      <c r="C919" t="s">
        <v>5</v>
      </c>
      <c r="D919" t="s">
        <v>7</v>
      </c>
      <c r="E919" t="s">
        <v>42</v>
      </c>
      <c r="F919" t="s">
        <v>17</v>
      </c>
      <c r="G919" t="s">
        <v>17</v>
      </c>
      <c r="H919" t="s">
        <v>17</v>
      </c>
      <c r="I919" t="s">
        <v>17</v>
      </c>
      <c r="J919" t="s">
        <v>17</v>
      </c>
      <c r="K919" t="s">
        <v>17</v>
      </c>
      <c r="L919" t="s">
        <v>17</v>
      </c>
      <c r="O919" s="45" t="s">
        <v>1350</v>
      </c>
      <c r="P919" t="s">
        <v>42</v>
      </c>
      <c r="Q919" s="4">
        <v>0</v>
      </c>
      <c r="R919">
        <f t="shared" si="73"/>
        <v>0</v>
      </c>
      <c r="S919">
        <f t="shared" si="74"/>
        <v>0</v>
      </c>
      <c r="T919">
        <f t="shared" si="75"/>
        <v>0</v>
      </c>
      <c r="U919">
        <f t="shared" si="76"/>
        <v>0</v>
      </c>
      <c r="V919">
        <f t="shared" si="77"/>
        <v>0</v>
      </c>
      <c r="W919">
        <v>620000</v>
      </c>
    </row>
    <row r="920" spans="1:23" x14ac:dyDescent="0.35">
      <c r="A920" t="s">
        <v>4</v>
      </c>
      <c r="B920" s="45" t="s">
        <v>1350</v>
      </c>
      <c r="C920" t="s">
        <v>5</v>
      </c>
      <c r="D920" t="s">
        <v>7</v>
      </c>
      <c r="E920" t="s">
        <v>43</v>
      </c>
      <c r="F920" t="s">
        <v>17</v>
      </c>
      <c r="G920" t="s">
        <v>17</v>
      </c>
      <c r="H920" t="s">
        <v>17</v>
      </c>
      <c r="I920" t="s">
        <v>17</v>
      </c>
      <c r="J920" t="s">
        <v>17</v>
      </c>
      <c r="K920" t="s">
        <v>17</v>
      </c>
      <c r="L920" t="s">
        <v>17</v>
      </c>
      <c r="O920" s="45" t="s">
        <v>1350</v>
      </c>
      <c r="P920" t="s">
        <v>43</v>
      </c>
      <c r="Q920" s="4">
        <v>0</v>
      </c>
      <c r="R920">
        <f t="shared" si="73"/>
        <v>0</v>
      </c>
      <c r="S920">
        <f t="shared" si="74"/>
        <v>0</v>
      </c>
      <c r="T920">
        <f t="shared" si="75"/>
        <v>0</v>
      </c>
      <c r="U920">
        <f t="shared" si="76"/>
        <v>0</v>
      </c>
      <c r="V920">
        <f t="shared" si="77"/>
        <v>0</v>
      </c>
      <c r="W920">
        <v>620000</v>
      </c>
    </row>
    <row r="921" spans="1:23" x14ac:dyDescent="0.35">
      <c r="A921" t="s">
        <v>4</v>
      </c>
      <c r="B921" s="45" t="s">
        <v>1350</v>
      </c>
      <c r="C921" t="s">
        <v>5</v>
      </c>
      <c r="D921" t="s">
        <v>7</v>
      </c>
      <c r="E921" t="s">
        <v>44</v>
      </c>
      <c r="F921" t="s">
        <v>17</v>
      </c>
      <c r="G921" t="s">
        <v>17</v>
      </c>
      <c r="H921" t="s">
        <v>17</v>
      </c>
      <c r="I921" t="s">
        <v>17</v>
      </c>
      <c r="J921" t="s">
        <v>17</v>
      </c>
      <c r="K921" t="s">
        <v>17</v>
      </c>
      <c r="L921" t="s">
        <v>17</v>
      </c>
      <c r="O921" s="45" t="s">
        <v>1350</v>
      </c>
      <c r="P921" t="s">
        <v>44</v>
      </c>
      <c r="Q921" s="4">
        <v>0</v>
      </c>
      <c r="R921">
        <f t="shared" si="73"/>
        <v>0</v>
      </c>
      <c r="S921">
        <f t="shared" si="74"/>
        <v>0</v>
      </c>
      <c r="T921">
        <f t="shared" si="75"/>
        <v>0</v>
      </c>
      <c r="U921">
        <f t="shared" si="76"/>
        <v>0</v>
      </c>
      <c r="V921">
        <f t="shared" si="77"/>
        <v>0</v>
      </c>
      <c r="W921">
        <v>620000</v>
      </c>
    </row>
    <row r="922" spans="1:23" x14ac:dyDescent="0.35">
      <c r="A922" t="s">
        <v>4</v>
      </c>
      <c r="B922" s="45" t="s">
        <v>1350</v>
      </c>
      <c r="C922" t="s">
        <v>5</v>
      </c>
      <c r="D922" t="s">
        <v>7</v>
      </c>
      <c r="E922" t="s">
        <v>40</v>
      </c>
      <c r="F922" t="s">
        <v>17</v>
      </c>
      <c r="G922" t="s">
        <v>17</v>
      </c>
      <c r="H922" t="s">
        <v>17</v>
      </c>
      <c r="I922" t="s">
        <v>17</v>
      </c>
      <c r="J922" t="s">
        <v>17</v>
      </c>
      <c r="K922" t="s">
        <v>17</v>
      </c>
      <c r="L922" t="s">
        <v>17</v>
      </c>
      <c r="O922" s="45" t="s">
        <v>1350</v>
      </c>
      <c r="P922" t="s">
        <v>40</v>
      </c>
      <c r="Q922" s="4">
        <v>0</v>
      </c>
      <c r="R922">
        <f t="shared" si="73"/>
        <v>0</v>
      </c>
      <c r="S922">
        <f t="shared" si="74"/>
        <v>0</v>
      </c>
      <c r="T922">
        <f t="shared" si="75"/>
        <v>0</v>
      </c>
      <c r="U922">
        <f t="shared" si="76"/>
        <v>0</v>
      </c>
      <c r="V922">
        <f t="shared" si="77"/>
        <v>0</v>
      </c>
      <c r="W922">
        <v>620000</v>
      </c>
    </row>
    <row r="923" spans="1:23" x14ac:dyDescent="0.35">
      <c r="A923" t="s">
        <v>4</v>
      </c>
      <c r="B923" s="45" t="s">
        <v>1350</v>
      </c>
      <c r="C923" t="s">
        <v>5</v>
      </c>
      <c r="D923" t="s">
        <v>7</v>
      </c>
      <c r="E923" t="s">
        <v>21</v>
      </c>
      <c r="F923" t="s">
        <v>17</v>
      </c>
      <c r="G923" t="s">
        <v>17</v>
      </c>
      <c r="H923" t="s">
        <v>17</v>
      </c>
      <c r="I923" t="s">
        <v>17</v>
      </c>
      <c r="J923" t="s">
        <v>17</v>
      </c>
      <c r="K923" t="s">
        <v>17</v>
      </c>
      <c r="L923" t="s">
        <v>17</v>
      </c>
      <c r="O923" s="45" t="s">
        <v>1350</v>
      </c>
      <c r="P923" t="s">
        <v>21</v>
      </c>
      <c r="Q923" s="4">
        <v>0</v>
      </c>
      <c r="R923">
        <f t="shared" si="73"/>
        <v>0</v>
      </c>
      <c r="S923">
        <f t="shared" si="74"/>
        <v>0</v>
      </c>
      <c r="T923">
        <f t="shared" si="75"/>
        <v>0</v>
      </c>
      <c r="U923">
        <f t="shared" si="76"/>
        <v>0</v>
      </c>
      <c r="V923">
        <f t="shared" si="77"/>
        <v>0</v>
      </c>
      <c r="W923">
        <v>620000</v>
      </c>
    </row>
    <row r="924" spans="1:23" x14ac:dyDescent="0.35">
      <c r="A924" t="s">
        <v>4</v>
      </c>
      <c r="B924" s="45" t="s">
        <v>1350</v>
      </c>
      <c r="C924" t="s">
        <v>5</v>
      </c>
      <c r="D924" t="s">
        <v>7</v>
      </c>
      <c r="E924" t="s">
        <v>24</v>
      </c>
      <c r="F924" t="s">
        <v>17</v>
      </c>
      <c r="G924" t="s">
        <v>17</v>
      </c>
      <c r="H924" t="s">
        <v>17</v>
      </c>
      <c r="I924" t="s">
        <v>17</v>
      </c>
      <c r="J924" t="s">
        <v>17</v>
      </c>
      <c r="K924" t="s">
        <v>17</v>
      </c>
      <c r="L924" t="s">
        <v>17</v>
      </c>
      <c r="O924" s="45" t="s">
        <v>1350</v>
      </c>
      <c r="P924" t="s">
        <v>24</v>
      </c>
      <c r="Q924" s="4">
        <v>0</v>
      </c>
      <c r="R924">
        <f t="shared" si="73"/>
        <v>0</v>
      </c>
      <c r="S924">
        <f t="shared" si="74"/>
        <v>0</v>
      </c>
      <c r="T924">
        <f t="shared" si="75"/>
        <v>0</v>
      </c>
      <c r="U924">
        <f t="shared" si="76"/>
        <v>0</v>
      </c>
      <c r="V924">
        <f t="shared" si="77"/>
        <v>0</v>
      </c>
      <c r="W924">
        <v>620000</v>
      </c>
    </row>
    <row r="925" spans="1:23" x14ac:dyDescent="0.35">
      <c r="A925" t="s">
        <v>4</v>
      </c>
      <c r="B925" s="45" t="s">
        <v>1350</v>
      </c>
      <c r="C925" t="s">
        <v>5</v>
      </c>
      <c r="D925" t="s">
        <v>7</v>
      </c>
      <c r="E925" t="s">
        <v>20</v>
      </c>
      <c r="F925" t="s">
        <v>17</v>
      </c>
      <c r="G925" t="s">
        <v>17</v>
      </c>
      <c r="H925" t="s">
        <v>17</v>
      </c>
      <c r="I925" t="s">
        <v>17</v>
      </c>
      <c r="J925" t="s">
        <v>17</v>
      </c>
      <c r="K925" t="s">
        <v>17</v>
      </c>
      <c r="L925" t="s">
        <v>17</v>
      </c>
      <c r="O925" s="45" t="s">
        <v>1350</v>
      </c>
      <c r="P925" t="s">
        <v>20</v>
      </c>
      <c r="Q925" s="4">
        <v>0</v>
      </c>
      <c r="R925">
        <f t="shared" si="73"/>
        <v>0</v>
      </c>
      <c r="S925">
        <f t="shared" si="74"/>
        <v>0</v>
      </c>
      <c r="T925">
        <f t="shared" si="75"/>
        <v>0</v>
      </c>
      <c r="U925">
        <f t="shared" si="76"/>
        <v>0</v>
      </c>
      <c r="V925">
        <f t="shared" si="77"/>
        <v>0</v>
      </c>
      <c r="W925">
        <v>620000</v>
      </c>
    </row>
    <row r="926" spans="1:23" x14ac:dyDescent="0.35">
      <c r="A926" t="s">
        <v>4</v>
      </c>
      <c r="B926" s="45" t="s">
        <v>1350</v>
      </c>
      <c r="C926" t="s">
        <v>5</v>
      </c>
      <c r="D926" t="s">
        <v>7</v>
      </c>
      <c r="E926" t="s">
        <v>18</v>
      </c>
      <c r="F926" t="s">
        <v>17</v>
      </c>
      <c r="G926" t="s">
        <v>17</v>
      </c>
      <c r="H926" t="s">
        <v>17</v>
      </c>
      <c r="I926" t="s">
        <v>17</v>
      </c>
      <c r="J926" t="s">
        <v>17</v>
      </c>
      <c r="K926" t="s">
        <v>17</v>
      </c>
      <c r="L926" t="s">
        <v>17</v>
      </c>
      <c r="O926" s="45" t="s">
        <v>1350</v>
      </c>
      <c r="P926" t="s">
        <v>18</v>
      </c>
      <c r="Q926" s="4">
        <v>0</v>
      </c>
      <c r="R926">
        <f t="shared" si="73"/>
        <v>0</v>
      </c>
      <c r="S926">
        <f t="shared" si="74"/>
        <v>0</v>
      </c>
      <c r="T926">
        <f t="shared" si="75"/>
        <v>0</v>
      </c>
      <c r="U926">
        <f t="shared" si="76"/>
        <v>0</v>
      </c>
      <c r="V926">
        <f t="shared" si="77"/>
        <v>0</v>
      </c>
      <c r="W926">
        <v>620000</v>
      </c>
    </row>
    <row r="927" spans="1:23" x14ac:dyDescent="0.35">
      <c r="A927" t="s">
        <v>4</v>
      </c>
      <c r="B927" s="45" t="s">
        <v>1350</v>
      </c>
      <c r="C927" t="s">
        <v>5</v>
      </c>
      <c r="D927" t="s">
        <v>7</v>
      </c>
      <c r="E927" t="s">
        <v>22</v>
      </c>
      <c r="F927" t="s">
        <v>17</v>
      </c>
      <c r="G927" t="s">
        <v>17</v>
      </c>
      <c r="H927" t="s">
        <v>17</v>
      </c>
      <c r="I927" t="s">
        <v>17</v>
      </c>
      <c r="J927" t="s">
        <v>17</v>
      </c>
      <c r="K927" t="s">
        <v>17</v>
      </c>
      <c r="L927" t="s">
        <v>17</v>
      </c>
      <c r="O927" s="45" t="s">
        <v>1350</v>
      </c>
      <c r="P927" t="s">
        <v>22</v>
      </c>
      <c r="Q927" s="4">
        <v>0</v>
      </c>
      <c r="R927">
        <f t="shared" si="73"/>
        <v>0</v>
      </c>
      <c r="S927">
        <f t="shared" si="74"/>
        <v>0</v>
      </c>
      <c r="T927">
        <f t="shared" si="75"/>
        <v>0</v>
      </c>
      <c r="U927">
        <f t="shared" si="76"/>
        <v>0</v>
      </c>
      <c r="V927">
        <f t="shared" si="77"/>
        <v>0</v>
      </c>
      <c r="W927">
        <v>620000</v>
      </c>
    </row>
    <row r="928" spans="1:23" x14ac:dyDescent="0.35">
      <c r="A928" t="s">
        <v>4</v>
      </c>
      <c r="B928" s="45" t="s">
        <v>1350</v>
      </c>
      <c r="C928" t="s">
        <v>5</v>
      </c>
      <c r="D928" t="s">
        <v>7</v>
      </c>
      <c r="E928" t="s">
        <v>23</v>
      </c>
      <c r="F928" t="s">
        <v>17</v>
      </c>
      <c r="G928" t="s">
        <v>17</v>
      </c>
      <c r="H928" t="s">
        <v>17</v>
      </c>
      <c r="I928" t="s">
        <v>17</v>
      </c>
      <c r="J928" t="s">
        <v>17</v>
      </c>
      <c r="K928" t="s">
        <v>17</v>
      </c>
      <c r="L928" t="s">
        <v>17</v>
      </c>
      <c r="O928" s="45" t="s">
        <v>1350</v>
      </c>
      <c r="P928" t="s">
        <v>23</v>
      </c>
      <c r="Q928" s="4">
        <v>0</v>
      </c>
      <c r="R928">
        <f t="shared" si="73"/>
        <v>0</v>
      </c>
      <c r="S928">
        <f t="shared" si="74"/>
        <v>0</v>
      </c>
      <c r="T928">
        <f t="shared" si="75"/>
        <v>0</v>
      </c>
      <c r="U928">
        <f t="shared" si="76"/>
        <v>0</v>
      </c>
      <c r="V928">
        <f t="shared" si="77"/>
        <v>0</v>
      </c>
      <c r="W928">
        <v>620000</v>
      </c>
    </row>
    <row r="929" spans="1:23" x14ac:dyDescent="0.35">
      <c r="A929" t="s">
        <v>4</v>
      </c>
      <c r="B929" s="45" t="s">
        <v>1350</v>
      </c>
      <c r="C929" t="s">
        <v>5</v>
      </c>
      <c r="D929" t="s">
        <v>7</v>
      </c>
      <c r="E929" t="s">
        <v>26</v>
      </c>
      <c r="F929" t="s">
        <v>17</v>
      </c>
      <c r="G929" t="s">
        <v>17</v>
      </c>
      <c r="H929" t="s">
        <v>17</v>
      </c>
      <c r="I929" t="s">
        <v>17</v>
      </c>
      <c r="J929" t="s">
        <v>17</v>
      </c>
      <c r="K929" t="s">
        <v>17</v>
      </c>
      <c r="L929" t="s">
        <v>17</v>
      </c>
      <c r="O929" s="45" t="s">
        <v>1350</v>
      </c>
      <c r="P929" t="s">
        <v>26</v>
      </c>
      <c r="Q929" s="4">
        <v>0</v>
      </c>
      <c r="R929">
        <f t="shared" si="73"/>
        <v>0</v>
      </c>
      <c r="S929">
        <f t="shared" si="74"/>
        <v>0</v>
      </c>
      <c r="T929">
        <f t="shared" si="75"/>
        <v>0</v>
      </c>
      <c r="U929">
        <f t="shared" si="76"/>
        <v>0</v>
      </c>
      <c r="V929">
        <f t="shared" si="77"/>
        <v>0</v>
      </c>
      <c r="W929">
        <v>620000</v>
      </c>
    </row>
    <row r="930" spans="1:23" x14ac:dyDescent="0.35">
      <c r="A930" t="s">
        <v>4</v>
      </c>
      <c r="B930" s="45" t="s">
        <v>1350</v>
      </c>
      <c r="C930" t="s">
        <v>5</v>
      </c>
      <c r="D930" t="s">
        <v>7</v>
      </c>
      <c r="E930" t="s">
        <v>25</v>
      </c>
      <c r="F930" t="s">
        <v>17</v>
      </c>
      <c r="G930" t="s">
        <v>17</v>
      </c>
      <c r="H930" t="s">
        <v>17</v>
      </c>
      <c r="I930" t="s">
        <v>17</v>
      </c>
      <c r="J930" t="s">
        <v>17</v>
      </c>
      <c r="K930" t="s">
        <v>17</v>
      </c>
      <c r="L930" t="s">
        <v>17</v>
      </c>
      <c r="O930" s="45" t="s">
        <v>1350</v>
      </c>
      <c r="P930" t="s">
        <v>25</v>
      </c>
      <c r="Q930" s="4">
        <v>0</v>
      </c>
      <c r="R930">
        <f t="shared" si="73"/>
        <v>0</v>
      </c>
      <c r="S930">
        <f t="shared" si="74"/>
        <v>0</v>
      </c>
      <c r="T930">
        <f t="shared" si="75"/>
        <v>0</v>
      </c>
      <c r="U930">
        <f t="shared" si="76"/>
        <v>0</v>
      </c>
      <c r="V930">
        <f t="shared" si="77"/>
        <v>0</v>
      </c>
      <c r="W930">
        <v>620000</v>
      </c>
    </row>
    <row r="931" spans="1:23" x14ac:dyDescent="0.35">
      <c r="A931" t="s">
        <v>4</v>
      </c>
      <c r="B931" s="45" t="s">
        <v>1350</v>
      </c>
      <c r="C931" t="s">
        <v>5</v>
      </c>
      <c r="D931" t="s">
        <v>7</v>
      </c>
      <c r="E931" t="s">
        <v>29</v>
      </c>
      <c r="F931" t="s">
        <v>17</v>
      </c>
      <c r="G931" t="s">
        <v>17</v>
      </c>
      <c r="H931" t="s">
        <v>17</v>
      </c>
      <c r="I931" t="s">
        <v>17</v>
      </c>
      <c r="J931" t="s">
        <v>17</v>
      </c>
      <c r="K931" t="s">
        <v>17</v>
      </c>
      <c r="L931" t="s">
        <v>17</v>
      </c>
      <c r="O931" s="45" t="s">
        <v>1350</v>
      </c>
      <c r="P931" t="s">
        <v>29</v>
      </c>
      <c r="Q931" s="4">
        <v>0</v>
      </c>
      <c r="R931">
        <f t="shared" si="73"/>
        <v>0</v>
      </c>
      <c r="S931">
        <f t="shared" si="74"/>
        <v>0</v>
      </c>
      <c r="T931">
        <f t="shared" si="75"/>
        <v>0</v>
      </c>
      <c r="U931">
        <f t="shared" si="76"/>
        <v>0</v>
      </c>
      <c r="V931">
        <f t="shared" si="77"/>
        <v>0</v>
      </c>
      <c r="W931">
        <v>620000</v>
      </c>
    </row>
    <row r="932" spans="1:23" x14ac:dyDescent="0.35">
      <c r="A932" t="s">
        <v>4</v>
      </c>
      <c r="B932" s="45" t="s">
        <v>1327</v>
      </c>
      <c r="C932" t="s">
        <v>5</v>
      </c>
      <c r="D932" t="s">
        <v>6</v>
      </c>
      <c r="E932" t="s">
        <v>19</v>
      </c>
      <c r="F932" t="s">
        <v>17</v>
      </c>
      <c r="G932" t="s">
        <v>17</v>
      </c>
      <c r="H932" t="s">
        <v>17</v>
      </c>
      <c r="I932" t="s">
        <v>17</v>
      </c>
      <c r="J932" t="s">
        <v>31</v>
      </c>
      <c r="K932" t="s">
        <v>31</v>
      </c>
      <c r="L932" t="s">
        <v>17</v>
      </c>
      <c r="O932" s="45" t="s">
        <v>1327</v>
      </c>
      <c r="P932" t="s">
        <v>19</v>
      </c>
      <c r="Q932" s="4">
        <v>0</v>
      </c>
      <c r="R932">
        <f t="shared" si="73"/>
        <v>0</v>
      </c>
      <c r="S932">
        <f t="shared" si="74"/>
        <v>0</v>
      </c>
      <c r="T932">
        <f t="shared" si="75"/>
        <v>100</v>
      </c>
      <c r="U932">
        <f t="shared" si="76"/>
        <v>100</v>
      </c>
      <c r="V932">
        <f t="shared" si="77"/>
        <v>0</v>
      </c>
      <c r="W932">
        <v>620000</v>
      </c>
    </row>
    <row r="933" spans="1:23" x14ac:dyDescent="0.35">
      <c r="A933" t="s">
        <v>4</v>
      </c>
      <c r="B933" s="45" t="s">
        <v>1327</v>
      </c>
      <c r="C933" t="s">
        <v>5</v>
      </c>
      <c r="D933" t="s">
        <v>6</v>
      </c>
      <c r="E933" t="s">
        <v>39</v>
      </c>
      <c r="F933" t="s">
        <v>1170</v>
      </c>
      <c r="G933" t="s">
        <v>17</v>
      </c>
      <c r="H933" t="s">
        <v>17</v>
      </c>
      <c r="I933" t="s">
        <v>17</v>
      </c>
      <c r="J933" t="s">
        <v>31</v>
      </c>
      <c r="K933" t="s">
        <v>31</v>
      </c>
      <c r="L933" t="s">
        <v>17</v>
      </c>
      <c r="O933" s="45" t="s">
        <v>1327</v>
      </c>
      <c r="P933" t="s">
        <v>39</v>
      </c>
      <c r="Q933" s="4">
        <v>155774</v>
      </c>
      <c r="R933">
        <f t="shared" si="73"/>
        <v>0</v>
      </c>
      <c r="S933">
        <f t="shared" si="74"/>
        <v>0</v>
      </c>
      <c r="T933">
        <f t="shared" si="75"/>
        <v>100</v>
      </c>
      <c r="U933">
        <f t="shared" si="76"/>
        <v>100</v>
      </c>
      <c r="V933">
        <f t="shared" si="77"/>
        <v>0</v>
      </c>
      <c r="W933">
        <v>620000</v>
      </c>
    </row>
    <row r="934" spans="1:23" x14ac:dyDescent="0.35">
      <c r="A934" t="s">
        <v>4</v>
      </c>
      <c r="B934" s="45" t="s">
        <v>1327</v>
      </c>
      <c r="C934" t="s">
        <v>5</v>
      </c>
      <c r="D934" t="s">
        <v>6</v>
      </c>
      <c r="E934" t="s">
        <v>37</v>
      </c>
      <c r="F934" t="s">
        <v>1171</v>
      </c>
      <c r="G934" t="s">
        <v>17</v>
      </c>
      <c r="H934" t="s">
        <v>17</v>
      </c>
      <c r="I934" t="s">
        <v>17</v>
      </c>
      <c r="J934" t="s">
        <v>31</v>
      </c>
      <c r="K934" t="s">
        <v>31</v>
      </c>
      <c r="L934" t="s">
        <v>17</v>
      </c>
      <c r="O934" s="45" t="s">
        <v>1327</v>
      </c>
      <c r="P934" t="s">
        <v>37</v>
      </c>
      <c r="Q934" s="4">
        <v>93884</v>
      </c>
      <c r="R934">
        <f t="shared" si="73"/>
        <v>0</v>
      </c>
      <c r="S934">
        <f t="shared" si="74"/>
        <v>0</v>
      </c>
      <c r="T934">
        <f t="shared" si="75"/>
        <v>100</v>
      </c>
      <c r="U934">
        <f t="shared" si="76"/>
        <v>100</v>
      </c>
      <c r="V934">
        <f t="shared" si="77"/>
        <v>0</v>
      </c>
      <c r="W934">
        <v>620000</v>
      </c>
    </row>
    <row r="935" spans="1:23" x14ac:dyDescent="0.35">
      <c r="A935" t="s">
        <v>4</v>
      </c>
      <c r="B935" s="45" t="s">
        <v>1327</v>
      </c>
      <c r="C935" t="s">
        <v>5</v>
      </c>
      <c r="D935" t="s">
        <v>6</v>
      </c>
      <c r="E935" t="s">
        <v>42</v>
      </c>
      <c r="F935" t="s">
        <v>1172</v>
      </c>
      <c r="G935" t="s">
        <v>17</v>
      </c>
      <c r="H935" t="s">
        <v>17</v>
      </c>
      <c r="I935" t="s">
        <v>17</v>
      </c>
      <c r="J935" t="s">
        <v>31</v>
      </c>
      <c r="K935" t="s">
        <v>31</v>
      </c>
      <c r="L935" t="s">
        <v>17</v>
      </c>
      <c r="O935" s="45" t="s">
        <v>1327</v>
      </c>
      <c r="P935" t="s">
        <v>42</v>
      </c>
      <c r="Q935" s="4">
        <v>131883</v>
      </c>
      <c r="R935">
        <f t="shared" si="73"/>
        <v>0</v>
      </c>
      <c r="S935">
        <f t="shared" si="74"/>
        <v>0</v>
      </c>
      <c r="T935">
        <f t="shared" si="75"/>
        <v>100</v>
      </c>
      <c r="U935">
        <f t="shared" si="76"/>
        <v>100</v>
      </c>
      <c r="V935">
        <f t="shared" si="77"/>
        <v>0</v>
      </c>
      <c r="W935">
        <v>620000</v>
      </c>
    </row>
    <row r="936" spans="1:23" x14ac:dyDescent="0.35">
      <c r="A936" t="s">
        <v>4</v>
      </c>
      <c r="B936" s="45" t="s">
        <v>1327</v>
      </c>
      <c r="C936" t="s">
        <v>5</v>
      </c>
      <c r="D936" t="s">
        <v>6</v>
      </c>
      <c r="E936" t="s">
        <v>43</v>
      </c>
      <c r="F936" t="s">
        <v>1173</v>
      </c>
      <c r="G936" t="s">
        <v>17</v>
      </c>
      <c r="H936" t="s">
        <v>17</v>
      </c>
      <c r="I936" t="s">
        <v>17</v>
      </c>
      <c r="J936" t="s">
        <v>31</v>
      </c>
      <c r="K936" t="s">
        <v>31</v>
      </c>
      <c r="L936" t="s">
        <v>17</v>
      </c>
      <c r="O936" s="45" t="s">
        <v>1327</v>
      </c>
      <c r="P936" t="s">
        <v>43</v>
      </c>
      <c r="Q936" s="4">
        <v>38941</v>
      </c>
      <c r="R936">
        <f t="shared" si="73"/>
        <v>0</v>
      </c>
      <c r="S936">
        <f t="shared" si="74"/>
        <v>0</v>
      </c>
      <c r="T936">
        <f t="shared" si="75"/>
        <v>100</v>
      </c>
      <c r="U936">
        <f t="shared" si="76"/>
        <v>100</v>
      </c>
      <c r="V936">
        <f t="shared" si="77"/>
        <v>0</v>
      </c>
      <c r="W936">
        <v>620000</v>
      </c>
    </row>
    <row r="937" spans="1:23" x14ac:dyDescent="0.35">
      <c r="A937" t="s">
        <v>4</v>
      </c>
      <c r="B937" s="45" t="s">
        <v>1327</v>
      </c>
      <c r="C937" t="s">
        <v>5</v>
      </c>
      <c r="D937" t="s">
        <v>6</v>
      </c>
      <c r="E937" t="s">
        <v>44</v>
      </c>
      <c r="F937" t="s">
        <v>1174</v>
      </c>
      <c r="G937" t="s">
        <v>17</v>
      </c>
      <c r="H937" t="s">
        <v>17</v>
      </c>
      <c r="I937" t="s">
        <v>17</v>
      </c>
      <c r="J937" t="s">
        <v>31</v>
      </c>
      <c r="K937" t="s">
        <v>31</v>
      </c>
      <c r="L937" t="s">
        <v>17</v>
      </c>
      <c r="O937" s="45" t="s">
        <v>1327</v>
      </c>
      <c r="P937" t="s">
        <v>44</v>
      </c>
      <c r="Q937" s="4">
        <v>14447</v>
      </c>
      <c r="R937">
        <f t="shared" si="73"/>
        <v>0</v>
      </c>
      <c r="S937">
        <f t="shared" si="74"/>
        <v>0</v>
      </c>
      <c r="T937">
        <f t="shared" si="75"/>
        <v>100</v>
      </c>
      <c r="U937">
        <f t="shared" si="76"/>
        <v>100</v>
      </c>
      <c r="V937">
        <f t="shared" si="77"/>
        <v>0</v>
      </c>
      <c r="W937">
        <v>620000</v>
      </c>
    </row>
    <row r="938" spans="1:23" x14ac:dyDescent="0.35">
      <c r="A938" t="s">
        <v>4</v>
      </c>
      <c r="B938" s="45" t="s">
        <v>1327</v>
      </c>
      <c r="C938" t="s">
        <v>5</v>
      </c>
      <c r="D938" t="s">
        <v>6</v>
      </c>
      <c r="E938" t="s">
        <v>40</v>
      </c>
      <c r="F938" t="s">
        <v>1175</v>
      </c>
      <c r="G938" t="s">
        <v>17</v>
      </c>
      <c r="H938" t="s">
        <v>17</v>
      </c>
      <c r="I938" t="s">
        <v>17</v>
      </c>
      <c r="J938" t="s">
        <v>31</v>
      </c>
      <c r="K938" t="s">
        <v>31</v>
      </c>
      <c r="L938" t="s">
        <v>17</v>
      </c>
      <c r="O938" s="45" t="s">
        <v>1327</v>
      </c>
      <c r="P938" t="s">
        <v>40</v>
      </c>
      <c r="Q938" s="4">
        <v>14407</v>
      </c>
      <c r="R938">
        <f t="shared" si="73"/>
        <v>0</v>
      </c>
      <c r="S938">
        <f t="shared" si="74"/>
        <v>0</v>
      </c>
      <c r="T938">
        <f t="shared" si="75"/>
        <v>100</v>
      </c>
      <c r="U938">
        <f t="shared" si="76"/>
        <v>100</v>
      </c>
      <c r="V938">
        <f t="shared" si="77"/>
        <v>0</v>
      </c>
      <c r="W938">
        <v>620000</v>
      </c>
    </row>
    <row r="939" spans="1:23" x14ac:dyDescent="0.35">
      <c r="A939" t="s">
        <v>4</v>
      </c>
      <c r="B939" s="45" t="s">
        <v>1327</v>
      </c>
      <c r="C939" t="s">
        <v>5</v>
      </c>
      <c r="D939" t="s">
        <v>6</v>
      </c>
      <c r="E939" t="s">
        <v>21</v>
      </c>
      <c r="F939" t="s">
        <v>1176</v>
      </c>
      <c r="G939" t="s">
        <v>17</v>
      </c>
      <c r="H939" t="s">
        <v>17</v>
      </c>
      <c r="I939" t="s">
        <v>17</v>
      </c>
      <c r="J939" t="s">
        <v>31</v>
      </c>
      <c r="K939" t="s">
        <v>31</v>
      </c>
      <c r="L939" t="s">
        <v>17</v>
      </c>
      <c r="O939" s="45" t="s">
        <v>1327</v>
      </c>
      <c r="P939" t="s">
        <v>21</v>
      </c>
      <c r="Q939" s="4">
        <v>66686</v>
      </c>
      <c r="R939">
        <f t="shared" si="73"/>
        <v>0</v>
      </c>
      <c r="S939">
        <f t="shared" si="74"/>
        <v>0</v>
      </c>
      <c r="T939">
        <f t="shared" si="75"/>
        <v>100</v>
      </c>
      <c r="U939">
        <f t="shared" si="76"/>
        <v>100</v>
      </c>
      <c r="V939">
        <f t="shared" si="77"/>
        <v>0</v>
      </c>
      <c r="W939">
        <v>620000</v>
      </c>
    </row>
    <row r="940" spans="1:23" x14ac:dyDescent="0.35">
      <c r="A940" t="s">
        <v>4</v>
      </c>
      <c r="B940" s="45" t="s">
        <v>1327</v>
      </c>
      <c r="C940" t="s">
        <v>5</v>
      </c>
      <c r="D940" t="s">
        <v>6</v>
      </c>
      <c r="E940" t="s">
        <v>24</v>
      </c>
      <c r="F940" t="s">
        <v>1177</v>
      </c>
      <c r="G940" t="s">
        <v>1178</v>
      </c>
      <c r="H940" t="s">
        <v>17</v>
      </c>
      <c r="I940" t="s">
        <v>17</v>
      </c>
      <c r="J940" t="s">
        <v>31</v>
      </c>
      <c r="K940" t="s">
        <v>31</v>
      </c>
      <c r="L940" t="s">
        <v>17</v>
      </c>
      <c r="O940" s="45" t="s">
        <v>1327</v>
      </c>
      <c r="P940" t="s">
        <v>24</v>
      </c>
      <c r="Q940" s="4">
        <v>55686</v>
      </c>
      <c r="R940">
        <f t="shared" si="73"/>
        <v>0</v>
      </c>
      <c r="S940">
        <f t="shared" si="74"/>
        <v>0</v>
      </c>
      <c r="T940">
        <f t="shared" si="75"/>
        <v>100</v>
      </c>
      <c r="U940">
        <f t="shared" si="76"/>
        <v>100</v>
      </c>
      <c r="V940">
        <f t="shared" si="77"/>
        <v>0</v>
      </c>
      <c r="W940">
        <v>620000</v>
      </c>
    </row>
    <row r="941" spans="1:23" x14ac:dyDescent="0.35">
      <c r="A941" t="s">
        <v>4</v>
      </c>
      <c r="B941" s="45" t="s">
        <v>1327</v>
      </c>
      <c r="C941" t="s">
        <v>5</v>
      </c>
      <c r="D941" t="s">
        <v>6</v>
      </c>
      <c r="E941" t="s">
        <v>20</v>
      </c>
      <c r="F941" t="s">
        <v>1179</v>
      </c>
      <c r="G941" t="s">
        <v>1180</v>
      </c>
      <c r="H941" t="s">
        <v>17</v>
      </c>
      <c r="I941" t="s">
        <v>17</v>
      </c>
      <c r="J941" t="s">
        <v>31</v>
      </c>
      <c r="K941" t="s">
        <v>31</v>
      </c>
      <c r="L941" t="s">
        <v>17</v>
      </c>
      <c r="O941" s="45" t="s">
        <v>1327</v>
      </c>
      <c r="P941" t="s">
        <v>20</v>
      </c>
      <c r="Q941" s="4">
        <v>60114</v>
      </c>
      <c r="R941">
        <f t="shared" si="73"/>
        <v>0</v>
      </c>
      <c r="S941">
        <f t="shared" si="74"/>
        <v>0</v>
      </c>
      <c r="T941">
        <f t="shared" si="75"/>
        <v>100</v>
      </c>
      <c r="U941">
        <f t="shared" si="76"/>
        <v>100</v>
      </c>
      <c r="V941">
        <f t="shared" si="77"/>
        <v>0</v>
      </c>
      <c r="W941">
        <v>620000</v>
      </c>
    </row>
    <row r="942" spans="1:23" x14ac:dyDescent="0.35">
      <c r="A942" t="s">
        <v>4</v>
      </c>
      <c r="B942" s="45" t="s">
        <v>1327</v>
      </c>
      <c r="C942" t="s">
        <v>5</v>
      </c>
      <c r="D942" t="s">
        <v>6</v>
      </c>
      <c r="E942" t="s">
        <v>18</v>
      </c>
      <c r="F942" t="s">
        <v>1181</v>
      </c>
      <c r="G942" t="s">
        <v>1182</v>
      </c>
      <c r="H942" t="s">
        <v>17</v>
      </c>
      <c r="I942" t="s">
        <v>17</v>
      </c>
      <c r="J942" t="s">
        <v>31</v>
      </c>
      <c r="K942" t="s">
        <v>31</v>
      </c>
      <c r="L942" t="s">
        <v>17</v>
      </c>
      <c r="O942" s="45" t="s">
        <v>1327</v>
      </c>
      <c r="P942" t="s">
        <v>18</v>
      </c>
      <c r="Q942" s="4">
        <v>29052</v>
      </c>
      <c r="R942">
        <f t="shared" si="73"/>
        <v>0</v>
      </c>
      <c r="S942">
        <f t="shared" si="74"/>
        <v>0</v>
      </c>
      <c r="T942">
        <f t="shared" si="75"/>
        <v>100</v>
      </c>
      <c r="U942">
        <f t="shared" si="76"/>
        <v>100</v>
      </c>
      <c r="V942">
        <f t="shared" si="77"/>
        <v>0</v>
      </c>
      <c r="W942">
        <v>620000</v>
      </c>
    </row>
    <row r="943" spans="1:23" x14ac:dyDescent="0.35">
      <c r="A943" t="s">
        <v>4</v>
      </c>
      <c r="B943" s="45" t="s">
        <v>1327</v>
      </c>
      <c r="C943" t="s">
        <v>5</v>
      </c>
      <c r="D943" t="s">
        <v>6</v>
      </c>
      <c r="E943" t="s">
        <v>22</v>
      </c>
      <c r="F943" t="s">
        <v>1183</v>
      </c>
      <c r="G943" t="s">
        <v>1184</v>
      </c>
      <c r="H943" t="s">
        <v>17</v>
      </c>
      <c r="I943" t="s">
        <v>17</v>
      </c>
      <c r="J943" t="s">
        <v>31</v>
      </c>
      <c r="K943" t="s">
        <v>31</v>
      </c>
      <c r="L943" t="s">
        <v>17</v>
      </c>
      <c r="O943" s="45" t="s">
        <v>1327</v>
      </c>
      <c r="P943" t="s">
        <v>22</v>
      </c>
      <c r="Q943" s="4">
        <v>4158</v>
      </c>
      <c r="R943">
        <f t="shared" si="73"/>
        <v>0</v>
      </c>
      <c r="S943">
        <f t="shared" si="74"/>
        <v>0</v>
      </c>
      <c r="T943">
        <f t="shared" si="75"/>
        <v>100</v>
      </c>
      <c r="U943">
        <f t="shared" si="76"/>
        <v>100</v>
      </c>
      <c r="V943">
        <f t="shared" si="77"/>
        <v>0</v>
      </c>
      <c r="W943">
        <v>620000</v>
      </c>
    </row>
    <row r="944" spans="1:23" x14ac:dyDescent="0.35">
      <c r="A944" t="s">
        <v>4</v>
      </c>
      <c r="B944" s="45" t="s">
        <v>1327</v>
      </c>
      <c r="C944" t="s">
        <v>5</v>
      </c>
      <c r="D944" t="s">
        <v>6</v>
      </c>
      <c r="E944" t="s">
        <v>23</v>
      </c>
      <c r="F944" t="s">
        <v>1185</v>
      </c>
      <c r="G944" t="s">
        <v>1186</v>
      </c>
      <c r="H944" t="s">
        <v>17</v>
      </c>
      <c r="I944" t="s">
        <v>17</v>
      </c>
      <c r="J944" t="s">
        <v>31</v>
      </c>
      <c r="K944" t="s">
        <v>31</v>
      </c>
      <c r="L944" t="s">
        <v>17</v>
      </c>
      <c r="O944" s="45" t="s">
        <v>1327</v>
      </c>
      <c r="P944" t="s">
        <v>23</v>
      </c>
      <c r="Q944" s="4">
        <v>273465</v>
      </c>
      <c r="R944">
        <f t="shared" si="73"/>
        <v>0</v>
      </c>
      <c r="S944">
        <f t="shared" si="74"/>
        <v>0</v>
      </c>
      <c r="T944">
        <f t="shared" si="75"/>
        <v>100</v>
      </c>
      <c r="U944">
        <f t="shared" si="76"/>
        <v>100</v>
      </c>
      <c r="V944">
        <f t="shared" si="77"/>
        <v>0</v>
      </c>
      <c r="W944">
        <v>620000</v>
      </c>
    </row>
    <row r="945" spans="1:23" x14ac:dyDescent="0.35">
      <c r="A945" t="s">
        <v>4</v>
      </c>
      <c r="B945" s="45" t="s">
        <v>1327</v>
      </c>
      <c r="C945" t="s">
        <v>5</v>
      </c>
      <c r="D945" t="s">
        <v>6</v>
      </c>
      <c r="E945" t="s">
        <v>26</v>
      </c>
      <c r="F945" t="s">
        <v>1187</v>
      </c>
      <c r="G945" t="s">
        <v>1188</v>
      </c>
      <c r="H945" t="s">
        <v>1117</v>
      </c>
      <c r="I945" t="s">
        <v>1117</v>
      </c>
      <c r="J945" t="s">
        <v>31</v>
      </c>
      <c r="K945" t="s">
        <v>31</v>
      </c>
      <c r="L945" t="s">
        <v>17</v>
      </c>
      <c r="O945" s="45" t="s">
        <v>1327</v>
      </c>
      <c r="P945" t="s">
        <v>26</v>
      </c>
      <c r="Q945" s="4">
        <v>118692</v>
      </c>
      <c r="R945">
        <f t="shared" si="73"/>
        <v>510204</v>
      </c>
      <c r="S945">
        <f t="shared" si="74"/>
        <v>510204</v>
      </c>
      <c r="T945">
        <f t="shared" si="75"/>
        <v>100</v>
      </c>
      <c r="U945">
        <f t="shared" si="76"/>
        <v>100</v>
      </c>
      <c r="V945">
        <f t="shared" si="77"/>
        <v>0</v>
      </c>
      <c r="W945">
        <v>620000</v>
      </c>
    </row>
    <row r="946" spans="1:23" x14ac:dyDescent="0.35">
      <c r="A946" t="s">
        <v>4</v>
      </c>
      <c r="B946" s="45" t="s">
        <v>1327</v>
      </c>
      <c r="C946" t="s">
        <v>5</v>
      </c>
      <c r="D946" t="s">
        <v>6</v>
      </c>
      <c r="E946" t="s">
        <v>25</v>
      </c>
      <c r="F946" t="s">
        <v>1189</v>
      </c>
      <c r="G946" t="s">
        <v>1190</v>
      </c>
      <c r="H946" t="s">
        <v>69</v>
      </c>
      <c r="I946" t="s">
        <v>69</v>
      </c>
      <c r="J946" t="s">
        <v>31</v>
      </c>
      <c r="K946" t="s">
        <v>31</v>
      </c>
      <c r="L946" t="s">
        <v>17</v>
      </c>
      <c r="O946" s="45" t="s">
        <v>1327</v>
      </c>
      <c r="P946" t="s">
        <v>25</v>
      </c>
      <c r="Q946" s="4">
        <v>29862</v>
      </c>
      <c r="R946">
        <f t="shared" si="73"/>
        <v>50000</v>
      </c>
      <c r="S946">
        <f t="shared" si="74"/>
        <v>50000</v>
      </c>
      <c r="T946">
        <f t="shared" si="75"/>
        <v>100</v>
      </c>
      <c r="U946">
        <f t="shared" si="76"/>
        <v>100</v>
      </c>
      <c r="V946">
        <f t="shared" si="77"/>
        <v>0</v>
      </c>
      <c r="W946">
        <v>620000</v>
      </c>
    </row>
    <row r="947" spans="1:23" x14ac:dyDescent="0.35">
      <c r="A947" t="s">
        <v>4</v>
      </c>
      <c r="B947" s="45" t="s">
        <v>1327</v>
      </c>
      <c r="C947" t="s">
        <v>5</v>
      </c>
      <c r="D947" t="s">
        <v>6</v>
      </c>
      <c r="E947" t="s">
        <v>29</v>
      </c>
      <c r="F947" t="s">
        <v>1191</v>
      </c>
      <c r="G947" t="s">
        <v>1192</v>
      </c>
      <c r="H947" t="s">
        <v>76</v>
      </c>
      <c r="I947" t="s">
        <v>76</v>
      </c>
      <c r="J947" t="s">
        <v>31</v>
      </c>
      <c r="K947" t="s">
        <v>31</v>
      </c>
      <c r="L947" t="s">
        <v>17</v>
      </c>
      <c r="O947" s="45" t="s">
        <v>1327</v>
      </c>
      <c r="P947" t="s">
        <v>29</v>
      </c>
      <c r="Q947" s="4">
        <v>162900</v>
      </c>
      <c r="R947">
        <f t="shared" si="73"/>
        <v>100000</v>
      </c>
      <c r="S947">
        <f t="shared" si="74"/>
        <v>100000</v>
      </c>
      <c r="T947">
        <f t="shared" si="75"/>
        <v>100</v>
      </c>
      <c r="U947">
        <f t="shared" si="76"/>
        <v>100</v>
      </c>
      <c r="V947">
        <f t="shared" si="77"/>
        <v>0</v>
      </c>
      <c r="W947">
        <v>620000</v>
      </c>
    </row>
    <row r="948" spans="1:23" x14ac:dyDescent="0.35">
      <c r="A948" t="s">
        <v>4</v>
      </c>
      <c r="B948" s="45" t="s">
        <v>1329</v>
      </c>
      <c r="C948" t="s">
        <v>5</v>
      </c>
      <c r="D948" t="s">
        <v>6</v>
      </c>
      <c r="E948" t="s">
        <v>19</v>
      </c>
      <c r="F948" t="s">
        <v>17</v>
      </c>
      <c r="G948" t="s">
        <v>1193</v>
      </c>
      <c r="H948" t="s">
        <v>17</v>
      </c>
      <c r="I948" t="s">
        <v>17</v>
      </c>
      <c r="J948" t="s">
        <v>30</v>
      </c>
      <c r="K948" t="s">
        <v>31</v>
      </c>
      <c r="L948" t="s">
        <v>17</v>
      </c>
      <c r="O948" s="45" t="s">
        <v>1329</v>
      </c>
      <c r="P948" t="s">
        <v>19</v>
      </c>
      <c r="Q948" s="4">
        <v>0</v>
      </c>
      <c r="R948">
        <f t="shared" si="73"/>
        <v>0</v>
      </c>
      <c r="S948">
        <f t="shared" si="74"/>
        <v>0</v>
      </c>
      <c r="T948">
        <f t="shared" si="75"/>
        <v>400</v>
      </c>
      <c r="U948">
        <f t="shared" si="76"/>
        <v>100</v>
      </c>
      <c r="V948">
        <f t="shared" si="77"/>
        <v>0</v>
      </c>
      <c r="W948">
        <v>620000</v>
      </c>
    </row>
    <row r="949" spans="1:23" x14ac:dyDescent="0.35">
      <c r="A949" t="s">
        <v>4</v>
      </c>
      <c r="B949" s="45" t="s">
        <v>1329</v>
      </c>
      <c r="C949" t="s">
        <v>5</v>
      </c>
      <c r="D949" t="s">
        <v>6</v>
      </c>
      <c r="E949" t="s">
        <v>39</v>
      </c>
      <c r="F949" t="s">
        <v>17</v>
      </c>
      <c r="G949" t="s">
        <v>1194</v>
      </c>
      <c r="H949" t="s">
        <v>17</v>
      </c>
      <c r="I949" t="s">
        <v>17</v>
      </c>
      <c r="J949" t="s">
        <v>30</v>
      </c>
      <c r="K949" t="s">
        <v>31</v>
      </c>
      <c r="L949" t="s">
        <v>17</v>
      </c>
      <c r="O949" s="45" t="s">
        <v>1329</v>
      </c>
      <c r="P949" t="s">
        <v>39</v>
      </c>
      <c r="Q949" s="4">
        <v>0</v>
      </c>
      <c r="R949">
        <f t="shared" si="73"/>
        <v>0</v>
      </c>
      <c r="S949">
        <f t="shared" si="74"/>
        <v>0</v>
      </c>
      <c r="T949">
        <f t="shared" si="75"/>
        <v>400</v>
      </c>
      <c r="U949">
        <f t="shared" si="76"/>
        <v>100</v>
      </c>
      <c r="V949">
        <f t="shared" si="77"/>
        <v>0</v>
      </c>
      <c r="W949">
        <v>620000</v>
      </c>
    </row>
    <row r="950" spans="1:23" x14ac:dyDescent="0.35">
      <c r="A950" t="s">
        <v>4</v>
      </c>
      <c r="B950" s="45" t="s">
        <v>1329</v>
      </c>
      <c r="C950" t="s">
        <v>5</v>
      </c>
      <c r="D950" t="s">
        <v>6</v>
      </c>
      <c r="E950" t="s">
        <v>37</v>
      </c>
      <c r="F950" t="s">
        <v>17</v>
      </c>
      <c r="G950" t="s">
        <v>1195</v>
      </c>
      <c r="H950" t="s">
        <v>17</v>
      </c>
      <c r="I950" t="s">
        <v>17</v>
      </c>
      <c r="J950" t="s">
        <v>30</v>
      </c>
      <c r="K950" t="s">
        <v>31</v>
      </c>
      <c r="L950" t="s">
        <v>17</v>
      </c>
      <c r="O950" s="45" t="s">
        <v>1329</v>
      </c>
      <c r="P950" t="s">
        <v>37</v>
      </c>
      <c r="Q950" s="4">
        <v>0</v>
      </c>
      <c r="R950">
        <f t="shared" si="73"/>
        <v>0</v>
      </c>
      <c r="S950">
        <f t="shared" si="74"/>
        <v>0</v>
      </c>
      <c r="T950">
        <f t="shared" si="75"/>
        <v>400</v>
      </c>
      <c r="U950">
        <f t="shared" si="76"/>
        <v>100</v>
      </c>
      <c r="V950">
        <f t="shared" si="77"/>
        <v>0</v>
      </c>
      <c r="W950">
        <v>620000</v>
      </c>
    </row>
    <row r="951" spans="1:23" x14ac:dyDescent="0.35">
      <c r="A951" t="s">
        <v>4</v>
      </c>
      <c r="B951" s="45" t="s">
        <v>1329</v>
      </c>
      <c r="C951" t="s">
        <v>5</v>
      </c>
      <c r="D951" t="s">
        <v>6</v>
      </c>
      <c r="E951" t="s">
        <v>42</v>
      </c>
      <c r="F951" t="s">
        <v>17</v>
      </c>
      <c r="G951" t="s">
        <v>1196</v>
      </c>
      <c r="H951" t="s">
        <v>1197</v>
      </c>
      <c r="I951" t="s">
        <v>1197</v>
      </c>
      <c r="J951" t="s">
        <v>30</v>
      </c>
      <c r="K951" t="s">
        <v>31</v>
      </c>
      <c r="L951" t="s">
        <v>17</v>
      </c>
      <c r="O951" s="45" t="s">
        <v>1329</v>
      </c>
      <c r="P951" t="s">
        <v>42</v>
      </c>
      <c r="Q951" s="4">
        <v>0</v>
      </c>
      <c r="R951">
        <f t="shared" si="73"/>
        <v>240000</v>
      </c>
      <c r="S951">
        <f t="shared" si="74"/>
        <v>240000</v>
      </c>
      <c r="T951">
        <f t="shared" si="75"/>
        <v>400</v>
      </c>
      <c r="U951">
        <f t="shared" si="76"/>
        <v>100</v>
      </c>
      <c r="V951">
        <f t="shared" si="77"/>
        <v>0</v>
      </c>
      <c r="W951">
        <v>620000</v>
      </c>
    </row>
    <row r="952" spans="1:23" x14ac:dyDescent="0.35">
      <c r="A952" t="s">
        <v>4</v>
      </c>
      <c r="B952" s="45" t="s">
        <v>1329</v>
      </c>
      <c r="C952" t="s">
        <v>5</v>
      </c>
      <c r="D952" t="s">
        <v>6</v>
      </c>
      <c r="E952" t="s">
        <v>43</v>
      </c>
      <c r="F952" t="s">
        <v>17</v>
      </c>
      <c r="G952" t="s">
        <v>1198</v>
      </c>
      <c r="H952" t="s">
        <v>1199</v>
      </c>
      <c r="I952" t="s">
        <v>1199</v>
      </c>
      <c r="J952" t="s">
        <v>30</v>
      </c>
      <c r="K952" t="s">
        <v>31</v>
      </c>
      <c r="L952" t="s">
        <v>17</v>
      </c>
      <c r="O952" s="45" t="s">
        <v>1329</v>
      </c>
      <c r="P952" t="s">
        <v>43</v>
      </c>
      <c r="Q952" s="4">
        <v>0</v>
      </c>
      <c r="R952">
        <f t="shared" si="73"/>
        <v>480000</v>
      </c>
      <c r="S952">
        <f t="shared" si="74"/>
        <v>480000</v>
      </c>
      <c r="T952">
        <f t="shared" si="75"/>
        <v>400</v>
      </c>
      <c r="U952">
        <f t="shared" si="76"/>
        <v>100</v>
      </c>
      <c r="V952">
        <f t="shared" si="77"/>
        <v>0</v>
      </c>
      <c r="W952">
        <v>620000</v>
      </c>
    </row>
    <row r="953" spans="1:23" x14ac:dyDescent="0.35">
      <c r="A953" t="s">
        <v>4</v>
      </c>
      <c r="B953" s="45" t="s">
        <v>1329</v>
      </c>
      <c r="C953" t="s">
        <v>5</v>
      </c>
      <c r="D953" t="s">
        <v>6</v>
      </c>
      <c r="E953" t="s">
        <v>44</v>
      </c>
      <c r="F953" t="s">
        <v>17</v>
      </c>
      <c r="G953" t="s">
        <v>1200</v>
      </c>
      <c r="H953" t="s">
        <v>1199</v>
      </c>
      <c r="I953" t="s">
        <v>1199</v>
      </c>
      <c r="J953" t="s">
        <v>30</v>
      </c>
      <c r="K953" t="s">
        <v>31</v>
      </c>
      <c r="L953" t="s">
        <v>17</v>
      </c>
      <c r="O953" s="45" t="s">
        <v>1329</v>
      </c>
      <c r="P953" t="s">
        <v>44</v>
      </c>
      <c r="Q953" s="4">
        <v>0</v>
      </c>
      <c r="R953">
        <f t="shared" si="73"/>
        <v>480000</v>
      </c>
      <c r="S953">
        <f t="shared" si="74"/>
        <v>480000</v>
      </c>
      <c r="T953">
        <f t="shared" si="75"/>
        <v>400</v>
      </c>
      <c r="U953">
        <f t="shared" si="76"/>
        <v>100</v>
      </c>
      <c r="V953">
        <f t="shared" si="77"/>
        <v>0</v>
      </c>
      <c r="W953">
        <v>620000</v>
      </c>
    </row>
    <row r="954" spans="1:23" x14ac:dyDescent="0.35">
      <c r="A954" t="s">
        <v>4</v>
      </c>
      <c r="B954" s="45" t="s">
        <v>1329</v>
      </c>
      <c r="C954" t="s">
        <v>5</v>
      </c>
      <c r="D954" t="s">
        <v>6</v>
      </c>
      <c r="E954" t="s">
        <v>40</v>
      </c>
      <c r="F954" t="s">
        <v>17</v>
      </c>
      <c r="G954" t="s">
        <v>1201</v>
      </c>
      <c r="H954" t="s">
        <v>1202</v>
      </c>
      <c r="I954" t="s">
        <v>1202</v>
      </c>
      <c r="J954" t="s">
        <v>30</v>
      </c>
      <c r="K954" t="s">
        <v>31</v>
      </c>
      <c r="L954" t="s">
        <v>17</v>
      </c>
      <c r="O954" s="45" t="s">
        <v>1329</v>
      </c>
      <c r="P954" t="s">
        <v>40</v>
      </c>
      <c r="Q954" s="4">
        <v>0</v>
      </c>
      <c r="R954">
        <f t="shared" si="73"/>
        <v>5840000</v>
      </c>
      <c r="S954">
        <f t="shared" si="74"/>
        <v>5840000</v>
      </c>
      <c r="T954">
        <f t="shared" si="75"/>
        <v>400</v>
      </c>
      <c r="U954">
        <f t="shared" si="76"/>
        <v>100</v>
      </c>
      <c r="V954">
        <f t="shared" si="77"/>
        <v>0</v>
      </c>
      <c r="W954">
        <v>620000</v>
      </c>
    </row>
    <row r="955" spans="1:23" x14ac:dyDescent="0.35">
      <c r="A955" t="s">
        <v>4</v>
      </c>
      <c r="B955" s="45" t="s">
        <v>1329</v>
      </c>
      <c r="C955" t="s">
        <v>5</v>
      </c>
      <c r="D955" t="s">
        <v>6</v>
      </c>
      <c r="E955" t="s">
        <v>21</v>
      </c>
      <c r="F955" t="s">
        <v>17</v>
      </c>
      <c r="G955" t="s">
        <v>1203</v>
      </c>
      <c r="H955" t="s">
        <v>17</v>
      </c>
      <c r="I955" t="s">
        <v>17</v>
      </c>
      <c r="J955" t="s">
        <v>30</v>
      </c>
      <c r="K955" t="s">
        <v>31</v>
      </c>
      <c r="L955" t="s">
        <v>17</v>
      </c>
      <c r="O955" s="45" t="s">
        <v>1329</v>
      </c>
      <c r="P955" t="s">
        <v>21</v>
      </c>
      <c r="Q955" s="4">
        <v>0</v>
      </c>
      <c r="R955">
        <f t="shared" si="73"/>
        <v>0</v>
      </c>
      <c r="S955">
        <f t="shared" si="74"/>
        <v>0</v>
      </c>
      <c r="T955">
        <f t="shared" si="75"/>
        <v>400</v>
      </c>
      <c r="U955">
        <f t="shared" si="76"/>
        <v>100</v>
      </c>
      <c r="V955">
        <f t="shared" si="77"/>
        <v>0</v>
      </c>
      <c r="W955">
        <v>620000</v>
      </c>
    </row>
    <row r="956" spans="1:23" x14ac:dyDescent="0.35">
      <c r="A956" t="s">
        <v>4</v>
      </c>
      <c r="B956" s="45" t="s">
        <v>1329</v>
      </c>
      <c r="C956" t="s">
        <v>5</v>
      </c>
      <c r="D956" t="s">
        <v>6</v>
      </c>
      <c r="E956" t="s">
        <v>24</v>
      </c>
      <c r="F956" t="s">
        <v>17</v>
      </c>
      <c r="G956" t="s">
        <v>1204</v>
      </c>
      <c r="H956" t="s">
        <v>17</v>
      </c>
      <c r="I956" t="s">
        <v>17</v>
      </c>
      <c r="J956" t="s">
        <v>30</v>
      </c>
      <c r="K956" t="s">
        <v>31</v>
      </c>
      <c r="L956" t="s">
        <v>17</v>
      </c>
      <c r="O956" s="45" t="s">
        <v>1329</v>
      </c>
      <c r="P956" t="s">
        <v>24</v>
      </c>
      <c r="Q956" s="4">
        <v>0</v>
      </c>
      <c r="R956">
        <f t="shared" si="73"/>
        <v>0</v>
      </c>
      <c r="S956">
        <f t="shared" si="74"/>
        <v>0</v>
      </c>
      <c r="T956">
        <f t="shared" si="75"/>
        <v>400</v>
      </c>
      <c r="U956">
        <f t="shared" si="76"/>
        <v>100</v>
      </c>
      <c r="V956">
        <f t="shared" si="77"/>
        <v>0</v>
      </c>
      <c r="W956">
        <v>620000</v>
      </c>
    </row>
    <row r="957" spans="1:23" x14ac:dyDescent="0.35">
      <c r="A957" t="s">
        <v>4</v>
      </c>
      <c r="B957" s="45" t="s">
        <v>1329</v>
      </c>
      <c r="C957" t="s">
        <v>5</v>
      </c>
      <c r="D957" t="s">
        <v>6</v>
      </c>
      <c r="E957" t="s">
        <v>20</v>
      </c>
      <c r="F957" t="s">
        <v>17</v>
      </c>
      <c r="G957" t="s">
        <v>1205</v>
      </c>
      <c r="H957" t="s">
        <v>17</v>
      </c>
      <c r="I957" t="s">
        <v>17</v>
      </c>
      <c r="J957" t="s">
        <v>30</v>
      </c>
      <c r="K957" t="s">
        <v>31</v>
      </c>
      <c r="L957" t="s">
        <v>17</v>
      </c>
      <c r="O957" s="45" t="s">
        <v>1329</v>
      </c>
      <c r="P957" t="s">
        <v>20</v>
      </c>
      <c r="Q957" s="4">
        <v>0</v>
      </c>
      <c r="R957">
        <f t="shared" si="73"/>
        <v>0</v>
      </c>
      <c r="S957">
        <f t="shared" si="74"/>
        <v>0</v>
      </c>
      <c r="T957">
        <f t="shared" si="75"/>
        <v>400</v>
      </c>
      <c r="U957">
        <f t="shared" si="76"/>
        <v>100</v>
      </c>
      <c r="V957">
        <f t="shared" si="77"/>
        <v>0</v>
      </c>
      <c r="W957">
        <v>620000</v>
      </c>
    </row>
    <row r="958" spans="1:23" x14ac:dyDescent="0.35">
      <c r="A958" t="s">
        <v>4</v>
      </c>
      <c r="B958" s="45" t="s">
        <v>1329</v>
      </c>
      <c r="C958" t="s">
        <v>5</v>
      </c>
      <c r="D958" t="s">
        <v>6</v>
      </c>
      <c r="E958" t="s">
        <v>18</v>
      </c>
      <c r="F958" t="s">
        <v>17</v>
      </c>
      <c r="G958" t="s">
        <v>1206</v>
      </c>
      <c r="H958" t="s">
        <v>1207</v>
      </c>
      <c r="I958" t="s">
        <v>1207</v>
      </c>
      <c r="J958" t="s">
        <v>30</v>
      </c>
      <c r="K958" t="s">
        <v>31</v>
      </c>
      <c r="L958" t="s">
        <v>17</v>
      </c>
      <c r="O958" s="45" t="s">
        <v>1329</v>
      </c>
      <c r="P958" t="s">
        <v>18</v>
      </c>
      <c r="Q958" s="4">
        <v>0</v>
      </c>
      <c r="R958">
        <f t="shared" si="73"/>
        <v>1976471</v>
      </c>
      <c r="S958">
        <f t="shared" si="74"/>
        <v>1976471</v>
      </c>
      <c r="T958">
        <f t="shared" si="75"/>
        <v>400</v>
      </c>
      <c r="U958">
        <f t="shared" si="76"/>
        <v>100</v>
      </c>
      <c r="V958">
        <f t="shared" si="77"/>
        <v>0</v>
      </c>
      <c r="W958">
        <v>620000</v>
      </c>
    </row>
    <row r="959" spans="1:23" x14ac:dyDescent="0.35">
      <c r="A959" t="s">
        <v>4</v>
      </c>
      <c r="B959" s="45" t="s">
        <v>1329</v>
      </c>
      <c r="C959" t="s">
        <v>5</v>
      </c>
      <c r="D959" t="s">
        <v>6</v>
      </c>
      <c r="E959" t="s">
        <v>22</v>
      </c>
      <c r="F959" t="s">
        <v>17</v>
      </c>
      <c r="G959" t="s">
        <v>1208</v>
      </c>
      <c r="H959" t="s">
        <v>53</v>
      </c>
      <c r="I959" t="s">
        <v>53</v>
      </c>
      <c r="J959" t="s">
        <v>30</v>
      </c>
      <c r="K959" t="s">
        <v>31</v>
      </c>
      <c r="L959" t="s">
        <v>17</v>
      </c>
      <c r="O959" s="45" t="s">
        <v>1329</v>
      </c>
      <c r="P959" t="s">
        <v>22</v>
      </c>
      <c r="Q959" s="4">
        <v>0</v>
      </c>
      <c r="R959">
        <f t="shared" si="73"/>
        <v>1764706</v>
      </c>
      <c r="S959">
        <f t="shared" si="74"/>
        <v>1764706</v>
      </c>
      <c r="T959">
        <f t="shared" si="75"/>
        <v>400</v>
      </c>
      <c r="U959">
        <f t="shared" si="76"/>
        <v>100</v>
      </c>
      <c r="V959">
        <f t="shared" si="77"/>
        <v>0</v>
      </c>
      <c r="W959">
        <v>620000</v>
      </c>
    </row>
    <row r="960" spans="1:23" x14ac:dyDescent="0.35">
      <c r="A960" t="s">
        <v>4</v>
      </c>
      <c r="B960" s="45" t="s">
        <v>1329</v>
      </c>
      <c r="C960" t="s">
        <v>5</v>
      </c>
      <c r="D960" t="s">
        <v>6</v>
      </c>
      <c r="E960" t="s">
        <v>23</v>
      </c>
      <c r="F960" t="s">
        <v>17</v>
      </c>
      <c r="G960" t="s">
        <v>1209</v>
      </c>
      <c r="H960" t="s">
        <v>54</v>
      </c>
      <c r="I960" t="s">
        <v>54</v>
      </c>
      <c r="J960" t="s">
        <v>30</v>
      </c>
      <c r="K960" t="s">
        <v>31</v>
      </c>
      <c r="L960" t="s">
        <v>17</v>
      </c>
      <c r="O960" s="45" t="s">
        <v>1329</v>
      </c>
      <c r="P960" t="s">
        <v>23</v>
      </c>
      <c r="Q960" s="4">
        <v>0</v>
      </c>
      <c r="R960">
        <f t="shared" si="73"/>
        <v>3075000</v>
      </c>
      <c r="S960">
        <f t="shared" si="74"/>
        <v>3075000</v>
      </c>
      <c r="T960">
        <f t="shared" si="75"/>
        <v>400</v>
      </c>
      <c r="U960">
        <f t="shared" si="76"/>
        <v>100</v>
      </c>
      <c r="V960">
        <f t="shared" si="77"/>
        <v>0</v>
      </c>
      <c r="W960">
        <v>620000</v>
      </c>
    </row>
    <row r="961" spans="1:23" x14ac:dyDescent="0.35">
      <c r="A961" t="s">
        <v>4</v>
      </c>
      <c r="B961" s="45" t="s">
        <v>1329</v>
      </c>
      <c r="C961" t="s">
        <v>5</v>
      </c>
      <c r="D961" t="s">
        <v>6</v>
      </c>
      <c r="E961" t="s">
        <v>26</v>
      </c>
      <c r="F961" t="s">
        <v>1210</v>
      </c>
      <c r="G961" t="s">
        <v>1211</v>
      </c>
      <c r="H961" t="s">
        <v>55</v>
      </c>
      <c r="I961" t="s">
        <v>55</v>
      </c>
      <c r="J961" t="s">
        <v>30</v>
      </c>
      <c r="K961" t="s">
        <v>31</v>
      </c>
      <c r="L961" t="s">
        <v>17</v>
      </c>
      <c r="O961" s="45" t="s">
        <v>1329</v>
      </c>
      <c r="P961" t="s">
        <v>26</v>
      </c>
      <c r="Q961" s="4">
        <v>1045190</v>
      </c>
      <c r="R961">
        <f t="shared" si="73"/>
        <v>2500000</v>
      </c>
      <c r="S961">
        <f t="shared" si="74"/>
        <v>2500000</v>
      </c>
      <c r="T961">
        <f t="shared" si="75"/>
        <v>400</v>
      </c>
      <c r="U961">
        <f t="shared" si="76"/>
        <v>100</v>
      </c>
      <c r="V961">
        <f t="shared" si="77"/>
        <v>0</v>
      </c>
      <c r="W961">
        <v>620000</v>
      </c>
    </row>
    <row r="962" spans="1:23" x14ac:dyDescent="0.35">
      <c r="A962" t="s">
        <v>4</v>
      </c>
      <c r="B962" s="45" t="s">
        <v>1329</v>
      </c>
      <c r="C962" t="s">
        <v>5</v>
      </c>
      <c r="D962" t="s">
        <v>6</v>
      </c>
      <c r="E962" t="s">
        <v>25</v>
      </c>
      <c r="F962" t="s">
        <v>1212</v>
      </c>
      <c r="G962" t="s">
        <v>1213</v>
      </c>
      <c r="H962" t="s">
        <v>56</v>
      </c>
      <c r="I962" t="s">
        <v>56</v>
      </c>
      <c r="J962" t="s">
        <v>30</v>
      </c>
      <c r="K962" t="s">
        <v>31</v>
      </c>
      <c r="L962" t="s">
        <v>17</v>
      </c>
      <c r="O962" s="45" t="s">
        <v>1329</v>
      </c>
      <c r="P962" t="s">
        <v>25</v>
      </c>
      <c r="Q962" s="4">
        <v>1500102</v>
      </c>
      <c r="R962">
        <f t="shared" si="73"/>
        <v>2650000</v>
      </c>
      <c r="S962">
        <f t="shared" si="74"/>
        <v>2650000</v>
      </c>
      <c r="T962">
        <f t="shared" si="75"/>
        <v>400</v>
      </c>
      <c r="U962">
        <f t="shared" si="76"/>
        <v>100</v>
      </c>
      <c r="V962">
        <f t="shared" si="77"/>
        <v>0</v>
      </c>
      <c r="W962">
        <v>620000</v>
      </c>
    </row>
    <row r="963" spans="1:23" x14ac:dyDescent="0.35">
      <c r="A963" t="s">
        <v>4</v>
      </c>
      <c r="B963" s="45" t="s">
        <v>1329</v>
      </c>
      <c r="C963" t="s">
        <v>5</v>
      </c>
      <c r="D963" t="s">
        <v>6</v>
      </c>
      <c r="E963" t="s">
        <v>29</v>
      </c>
      <c r="F963" t="s">
        <v>1214</v>
      </c>
      <c r="G963" t="s">
        <v>1215</v>
      </c>
      <c r="H963" t="s">
        <v>57</v>
      </c>
      <c r="I963" t="s">
        <v>57</v>
      </c>
      <c r="J963" t="s">
        <v>30</v>
      </c>
      <c r="K963" t="s">
        <v>31</v>
      </c>
      <c r="L963" t="s">
        <v>17</v>
      </c>
      <c r="O963" s="45" t="s">
        <v>1329</v>
      </c>
      <c r="P963" t="s">
        <v>29</v>
      </c>
      <c r="Q963" s="4">
        <v>1771368</v>
      </c>
      <c r="R963">
        <f t="shared" si="73"/>
        <v>26100000</v>
      </c>
      <c r="S963">
        <f t="shared" si="74"/>
        <v>26100000</v>
      </c>
      <c r="T963">
        <f t="shared" si="75"/>
        <v>400</v>
      </c>
      <c r="U963">
        <f t="shared" si="76"/>
        <v>100</v>
      </c>
      <c r="V963">
        <f t="shared" si="77"/>
        <v>0</v>
      </c>
      <c r="W963">
        <v>620000</v>
      </c>
    </row>
    <row r="964" spans="1:23" x14ac:dyDescent="0.35">
      <c r="A964" t="s">
        <v>4</v>
      </c>
      <c r="B964" s="45" t="s">
        <v>1328</v>
      </c>
      <c r="C964" t="s">
        <v>5</v>
      </c>
      <c r="D964" t="s">
        <v>6</v>
      </c>
      <c r="E964" t="s">
        <v>19</v>
      </c>
      <c r="O964" s="45" t="s">
        <v>1328</v>
      </c>
      <c r="P964" t="s">
        <v>19</v>
      </c>
      <c r="R964">
        <f t="shared" si="73"/>
        <v>0</v>
      </c>
      <c r="S964">
        <f t="shared" si="74"/>
        <v>0</v>
      </c>
      <c r="T964">
        <f t="shared" si="75"/>
        <v>0</v>
      </c>
      <c r="U964">
        <f t="shared" si="76"/>
        <v>0</v>
      </c>
      <c r="V964">
        <f t="shared" si="77"/>
        <v>0</v>
      </c>
      <c r="W964">
        <v>620000</v>
      </c>
    </row>
    <row r="965" spans="1:23" x14ac:dyDescent="0.35">
      <c r="A965" t="s">
        <v>4</v>
      </c>
      <c r="B965" s="45" t="s">
        <v>1328</v>
      </c>
      <c r="C965" t="s">
        <v>5</v>
      </c>
      <c r="D965" t="s">
        <v>6</v>
      </c>
      <c r="E965" t="s">
        <v>39</v>
      </c>
      <c r="O965" s="45" t="s">
        <v>1328</v>
      </c>
      <c r="P965" t="s">
        <v>39</v>
      </c>
      <c r="R965">
        <f t="shared" ref="R965:R1028" si="78">_xlfn.NUMBERVALUE(H965)</f>
        <v>0</v>
      </c>
      <c r="S965">
        <f t="shared" ref="S965:S1028" si="79">_xlfn.NUMBERVALUE(I965)</f>
        <v>0</v>
      </c>
      <c r="T965">
        <f t="shared" ref="T965:T1028" si="80">_xlfn.NUMBERVALUE(J965)</f>
        <v>0</v>
      </c>
      <c r="U965">
        <f t="shared" ref="U965:U1028" si="81">_xlfn.NUMBERVALUE(K965)</f>
        <v>0</v>
      </c>
      <c r="V965">
        <f t="shared" ref="V965:V1028" si="82">_xlfn.NUMBERVALUE(L965)</f>
        <v>0</v>
      </c>
      <c r="W965">
        <v>620000</v>
      </c>
    </row>
    <row r="966" spans="1:23" x14ac:dyDescent="0.35">
      <c r="A966" t="s">
        <v>4</v>
      </c>
      <c r="B966" s="45" t="s">
        <v>1328</v>
      </c>
      <c r="C966" t="s">
        <v>5</v>
      </c>
      <c r="D966" t="s">
        <v>6</v>
      </c>
      <c r="E966" t="s">
        <v>37</v>
      </c>
      <c r="O966" s="45" t="s">
        <v>1328</v>
      </c>
      <c r="P966" t="s">
        <v>37</v>
      </c>
      <c r="R966">
        <f t="shared" si="78"/>
        <v>0</v>
      </c>
      <c r="S966">
        <f t="shared" si="79"/>
        <v>0</v>
      </c>
      <c r="T966">
        <f t="shared" si="80"/>
        <v>0</v>
      </c>
      <c r="U966">
        <f t="shared" si="81"/>
        <v>0</v>
      </c>
      <c r="V966">
        <f t="shared" si="82"/>
        <v>0</v>
      </c>
      <c r="W966">
        <v>620000</v>
      </c>
    </row>
    <row r="967" spans="1:23" x14ac:dyDescent="0.35">
      <c r="A967" t="s">
        <v>4</v>
      </c>
      <c r="B967" s="45" t="s">
        <v>1328</v>
      </c>
      <c r="C967" t="s">
        <v>5</v>
      </c>
      <c r="D967" t="s">
        <v>6</v>
      </c>
      <c r="E967" t="s">
        <v>42</v>
      </c>
      <c r="O967" s="45" t="s">
        <v>1328</v>
      </c>
      <c r="P967" t="s">
        <v>42</v>
      </c>
      <c r="R967">
        <f t="shared" si="78"/>
        <v>0</v>
      </c>
      <c r="S967">
        <f t="shared" si="79"/>
        <v>0</v>
      </c>
      <c r="T967">
        <f t="shared" si="80"/>
        <v>0</v>
      </c>
      <c r="U967">
        <f t="shared" si="81"/>
        <v>0</v>
      </c>
      <c r="V967">
        <f t="shared" si="82"/>
        <v>0</v>
      </c>
      <c r="W967">
        <v>620000</v>
      </c>
    </row>
    <row r="968" spans="1:23" x14ac:dyDescent="0.35">
      <c r="A968" t="s">
        <v>4</v>
      </c>
      <c r="B968" s="45" t="s">
        <v>1328</v>
      </c>
      <c r="C968" t="s">
        <v>5</v>
      </c>
      <c r="D968" t="s">
        <v>6</v>
      </c>
      <c r="E968" t="s">
        <v>43</v>
      </c>
      <c r="O968" s="45" t="s">
        <v>1328</v>
      </c>
      <c r="P968" t="s">
        <v>43</v>
      </c>
      <c r="R968">
        <f t="shared" si="78"/>
        <v>0</v>
      </c>
      <c r="S968">
        <f t="shared" si="79"/>
        <v>0</v>
      </c>
      <c r="T968">
        <f t="shared" si="80"/>
        <v>0</v>
      </c>
      <c r="U968">
        <f t="shared" si="81"/>
        <v>0</v>
      </c>
      <c r="V968">
        <f t="shared" si="82"/>
        <v>0</v>
      </c>
      <c r="W968">
        <v>620000</v>
      </c>
    </row>
    <row r="969" spans="1:23" x14ac:dyDescent="0.35">
      <c r="A969" t="s">
        <v>4</v>
      </c>
      <c r="B969" s="45" t="s">
        <v>1328</v>
      </c>
      <c r="C969" t="s">
        <v>5</v>
      </c>
      <c r="D969" t="s">
        <v>6</v>
      </c>
      <c r="E969" t="s">
        <v>44</v>
      </c>
      <c r="O969" s="45" t="s">
        <v>1328</v>
      </c>
      <c r="P969" t="s">
        <v>44</v>
      </c>
      <c r="R969">
        <f t="shared" si="78"/>
        <v>0</v>
      </c>
      <c r="S969">
        <f t="shared" si="79"/>
        <v>0</v>
      </c>
      <c r="T969">
        <f t="shared" si="80"/>
        <v>0</v>
      </c>
      <c r="U969">
        <f t="shared" si="81"/>
        <v>0</v>
      </c>
      <c r="V969">
        <f t="shared" si="82"/>
        <v>0</v>
      </c>
      <c r="W969">
        <v>620000</v>
      </c>
    </row>
    <row r="970" spans="1:23" x14ac:dyDescent="0.35">
      <c r="A970" t="s">
        <v>4</v>
      </c>
      <c r="B970" s="45" t="s">
        <v>1328</v>
      </c>
      <c r="C970" t="s">
        <v>5</v>
      </c>
      <c r="D970" t="s">
        <v>6</v>
      </c>
      <c r="E970" t="s">
        <v>40</v>
      </c>
      <c r="O970" s="45" t="s">
        <v>1328</v>
      </c>
      <c r="P970" t="s">
        <v>40</v>
      </c>
      <c r="R970">
        <f t="shared" si="78"/>
        <v>0</v>
      </c>
      <c r="S970">
        <f t="shared" si="79"/>
        <v>0</v>
      </c>
      <c r="T970">
        <f t="shared" si="80"/>
        <v>0</v>
      </c>
      <c r="U970">
        <f t="shared" si="81"/>
        <v>0</v>
      </c>
      <c r="V970">
        <f t="shared" si="82"/>
        <v>0</v>
      </c>
      <c r="W970">
        <v>620000</v>
      </c>
    </row>
    <row r="971" spans="1:23" x14ac:dyDescent="0.35">
      <c r="A971" t="s">
        <v>4</v>
      </c>
      <c r="B971" s="45" t="s">
        <v>1328</v>
      </c>
      <c r="C971" t="s">
        <v>5</v>
      </c>
      <c r="D971" t="s">
        <v>6</v>
      </c>
      <c r="E971" t="s">
        <v>21</v>
      </c>
      <c r="O971" s="45" t="s">
        <v>1328</v>
      </c>
      <c r="P971" t="s">
        <v>21</v>
      </c>
      <c r="R971">
        <f t="shared" si="78"/>
        <v>0</v>
      </c>
      <c r="S971">
        <f t="shared" si="79"/>
        <v>0</v>
      </c>
      <c r="T971">
        <f t="shared" si="80"/>
        <v>0</v>
      </c>
      <c r="U971">
        <f t="shared" si="81"/>
        <v>0</v>
      </c>
      <c r="V971">
        <f t="shared" si="82"/>
        <v>0</v>
      </c>
      <c r="W971">
        <v>620000</v>
      </c>
    </row>
    <row r="972" spans="1:23" x14ac:dyDescent="0.35">
      <c r="A972" t="s">
        <v>4</v>
      </c>
      <c r="B972" s="45" t="s">
        <v>1328</v>
      </c>
      <c r="C972" t="s">
        <v>5</v>
      </c>
      <c r="D972" t="s">
        <v>6</v>
      </c>
      <c r="E972" t="s">
        <v>24</v>
      </c>
      <c r="O972" s="45" t="s">
        <v>1328</v>
      </c>
      <c r="P972" t="s">
        <v>24</v>
      </c>
      <c r="R972">
        <f t="shared" si="78"/>
        <v>0</v>
      </c>
      <c r="S972">
        <f t="shared" si="79"/>
        <v>0</v>
      </c>
      <c r="T972">
        <f t="shared" si="80"/>
        <v>0</v>
      </c>
      <c r="U972">
        <f t="shared" si="81"/>
        <v>0</v>
      </c>
      <c r="V972">
        <f t="shared" si="82"/>
        <v>0</v>
      </c>
      <c r="W972">
        <v>620000</v>
      </c>
    </row>
    <row r="973" spans="1:23" x14ac:dyDescent="0.35">
      <c r="A973" t="s">
        <v>4</v>
      </c>
      <c r="B973" s="45" t="s">
        <v>1328</v>
      </c>
      <c r="C973" t="s">
        <v>5</v>
      </c>
      <c r="D973" t="s">
        <v>6</v>
      </c>
      <c r="E973" t="s">
        <v>20</v>
      </c>
      <c r="O973" s="45" t="s">
        <v>1328</v>
      </c>
      <c r="P973" t="s">
        <v>20</v>
      </c>
      <c r="R973">
        <f t="shared" si="78"/>
        <v>0</v>
      </c>
      <c r="S973">
        <f t="shared" si="79"/>
        <v>0</v>
      </c>
      <c r="T973">
        <f t="shared" si="80"/>
        <v>0</v>
      </c>
      <c r="U973">
        <f t="shared" si="81"/>
        <v>0</v>
      </c>
      <c r="V973">
        <f t="shared" si="82"/>
        <v>0</v>
      </c>
      <c r="W973">
        <v>620000</v>
      </c>
    </row>
    <row r="974" spans="1:23" x14ac:dyDescent="0.35">
      <c r="A974" t="s">
        <v>4</v>
      </c>
      <c r="B974" s="45" t="s">
        <v>1328</v>
      </c>
      <c r="C974" t="s">
        <v>5</v>
      </c>
      <c r="D974" t="s">
        <v>6</v>
      </c>
      <c r="E974" t="s">
        <v>18</v>
      </c>
      <c r="O974" s="45" t="s">
        <v>1328</v>
      </c>
      <c r="P974" t="s">
        <v>18</v>
      </c>
      <c r="R974">
        <f t="shared" si="78"/>
        <v>0</v>
      </c>
      <c r="S974">
        <f t="shared" si="79"/>
        <v>0</v>
      </c>
      <c r="T974">
        <f t="shared" si="80"/>
        <v>0</v>
      </c>
      <c r="U974">
        <f t="shared" si="81"/>
        <v>0</v>
      </c>
      <c r="V974">
        <f t="shared" si="82"/>
        <v>0</v>
      </c>
      <c r="W974">
        <v>620000</v>
      </c>
    </row>
    <row r="975" spans="1:23" x14ac:dyDescent="0.35">
      <c r="A975" t="s">
        <v>4</v>
      </c>
      <c r="B975" s="45" t="s">
        <v>1328</v>
      </c>
      <c r="C975" t="s">
        <v>5</v>
      </c>
      <c r="D975" t="s">
        <v>6</v>
      </c>
      <c r="E975" t="s">
        <v>22</v>
      </c>
      <c r="O975" s="45" t="s">
        <v>1328</v>
      </c>
      <c r="P975" t="s">
        <v>22</v>
      </c>
      <c r="R975">
        <f t="shared" si="78"/>
        <v>0</v>
      </c>
      <c r="S975">
        <f t="shared" si="79"/>
        <v>0</v>
      </c>
      <c r="T975">
        <f t="shared" si="80"/>
        <v>0</v>
      </c>
      <c r="U975">
        <f t="shared" si="81"/>
        <v>0</v>
      </c>
      <c r="V975">
        <f t="shared" si="82"/>
        <v>0</v>
      </c>
      <c r="W975">
        <v>620000</v>
      </c>
    </row>
    <row r="976" spans="1:23" x14ac:dyDescent="0.35">
      <c r="A976" t="s">
        <v>4</v>
      </c>
      <c r="B976" s="45" t="s">
        <v>1328</v>
      </c>
      <c r="C976" t="s">
        <v>5</v>
      </c>
      <c r="D976" t="s">
        <v>6</v>
      </c>
      <c r="E976" t="s">
        <v>23</v>
      </c>
      <c r="O976" s="45" t="s">
        <v>1328</v>
      </c>
      <c r="P976" t="s">
        <v>23</v>
      </c>
      <c r="R976">
        <f t="shared" si="78"/>
        <v>0</v>
      </c>
      <c r="S976">
        <f t="shared" si="79"/>
        <v>0</v>
      </c>
      <c r="T976">
        <f t="shared" si="80"/>
        <v>0</v>
      </c>
      <c r="U976">
        <f t="shared" si="81"/>
        <v>0</v>
      </c>
      <c r="V976">
        <f t="shared" si="82"/>
        <v>0</v>
      </c>
      <c r="W976">
        <v>620000</v>
      </c>
    </row>
    <row r="977" spans="1:23" x14ac:dyDescent="0.35">
      <c r="A977" t="s">
        <v>4</v>
      </c>
      <c r="B977" s="45" t="s">
        <v>1328</v>
      </c>
      <c r="C977" t="s">
        <v>5</v>
      </c>
      <c r="D977" t="s">
        <v>6</v>
      </c>
      <c r="E977" t="s">
        <v>26</v>
      </c>
      <c r="O977" s="45" t="s">
        <v>1328</v>
      </c>
      <c r="P977" t="s">
        <v>26</v>
      </c>
      <c r="R977">
        <f t="shared" si="78"/>
        <v>0</v>
      </c>
      <c r="S977">
        <f t="shared" si="79"/>
        <v>0</v>
      </c>
      <c r="T977">
        <f t="shared" si="80"/>
        <v>0</v>
      </c>
      <c r="U977">
        <f t="shared" si="81"/>
        <v>0</v>
      </c>
      <c r="V977">
        <f t="shared" si="82"/>
        <v>0</v>
      </c>
      <c r="W977">
        <v>620000</v>
      </c>
    </row>
    <row r="978" spans="1:23" x14ac:dyDescent="0.35">
      <c r="A978" t="s">
        <v>4</v>
      </c>
      <c r="B978" s="45" t="s">
        <v>1328</v>
      </c>
      <c r="C978" t="s">
        <v>5</v>
      </c>
      <c r="D978" t="s">
        <v>6</v>
      </c>
      <c r="E978" t="s">
        <v>25</v>
      </c>
      <c r="O978" s="45" t="s">
        <v>1328</v>
      </c>
      <c r="P978" t="s">
        <v>25</v>
      </c>
      <c r="R978">
        <f t="shared" si="78"/>
        <v>0</v>
      </c>
      <c r="S978">
        <f t="shared" si="79"/>
        <v>0</v>
      </c>
      <c r="T978">
        <f t="shared" si="80"/>
        <v>0</v>
      </c>
      <c r="U978">
        <f t="shared" si="81"/>
        <v>0</v>
      </c>
      <c r="V978">
        <f t="shared" si="82"/>
        <v>0</v>
      </c>
      <c r="W978">
        <v>620000</v>
      </c>
    </row>
    <row r="979" spans="1:23" x14ac:dyDescent="0.35">
      <c r="A979" t="s">
        <v>4</v>
      </c>
      <c r="B979" s="45" t="s">
        <v>1328</v>
      </c>
      <c r="C979" t="s">
        <v>5</v>
      </c>
      <c r="D979" t="s">
        <v>6</v>
      </c>
      <c r="E979" t="s">
        <v>29</v>
      </c>
      <c r="O979" s="45" t="s">
        <v>1328</v>
      </c>
      <c r="P979" t="s">
        <v>29</v>
      </c>
      <c r="R979">
        <f t="shared" si="78"/>
        <v>0</v>
      </c>
      <c r="S979">
        <f t="shared" si="79"/>
        <v>0</v>
      </c>
      <c r="T979">
        <f t="shared" si="80"/>
        <v>0</v>
      </c>
      <c r="U979">
        <f t="shared" si="81"/>
        <v>0</v>
      </c>
      <c r="V979">
        <f t="shared" si="82"/>
        <v>0</v>
      </c>
      <c r="W979">
        <v>620000</v>
      </c>
    </row>
    <row r="980" spans="1:23" x14ac:dyDescent="0.35">
      <c r="A980" t="s">
        <v>4</v>
      </c>
      <c r="B980" s="45" t="s">
        <v>1351</v>
      </c>
      <c r="C980" t="s">
        <v>5</v>
      </c>
      <c r="D980" t="s">
        <v>7</v>
      </c>
      <c r="E980" t="s">
        <v>19</v>
      </c>
      <c r="F980" t="s">
        <v>17</v>
      </c>
      <c r="G980" t="s">
        <v>17</v>
      </c>
      <c r="H980" t="s">
        <v>17</v>
      </c>
      <c r="I980" t="s">
        <v>17</v>
      </c>
      <c r="J980" t="s">
        <v>17</v>
      </c>
      <c r="K980" t="s">
        <v>17</v>
      </c>
      <c r="L980" t="s">
        <v>17</v>
      </c>
      <c r="O980" s="45" t="s">
        <v>1351</v>
      </c>
      <c r="P980" t="s">
        <v>19</v>
      </c>
      <c r="Q980" s="4">
        <v>0</v>
      </c>
      <c r="R980">
        <f t="shared" si="78"/>
        <v>0</v>
      </c>
      <c r="S980">
        <f t="shared" si="79"/>
        <v>0</v>
      </c>
      <c r="T980">
        <f t="shared" si="80"/>
        <v>0</v>
      </c>
      <c r="U980">
        <f t="shared" si="81"/>
        <v>0</v>
      </c>
      <c r="V980">
        <f t="shared" si="82"/>
        <v>0</v>
      </c>
      <c r="W980">
        <v>620000</v>
      </c>
    </row>
    <row r="981" spans="1:23" x14ac:dyDescent="0.35">
      <c r="A981" t="s">
        <v>4</v>
      </c>
      <c r="B981" s="45" t="s">
        <v>1351</v>
      </c>
      <c r="C981" t="s">
        <v>5</v>
      </c>
      <c r="D981" t="s">
        <v>7</v>
      </c>
      <c r="E981" t="s">
        <v>39</v>
      </c>
      <c r="F981" t="s">
        <v>17</v>
      </c>
      <c r="G981" t="s">
        <v>17</v>
      </c>
      <c r="H981" t="s">
        <v>17</v>
      </c>
      <c r="I981" t="s">
        <v>17</v>
      </c>
      <c r="J981" t="s">
        <v>17</v>
      </c>
      <c r="K981" t="s">
        <v>17</v>
      </c>
      <c r="L981" t="s">
        <v>17</v>
      </c>
      <c r="O981" s="45" t="s">
        <v>1351</v>
      </c>
      <c r="P981" t="s">
        <v>39</v>
      </c>
      <c r="Q981" s="4">
        <v>0</v>
      </c>
      <c r="R981">
        <f t="shared" si="78"/>
        <v>0</v>
      </c>
      <c r="S981">
        <f t="shared" si="79"/>
        <v>0</v>
      </c>
      <c r="T981">
        <f t="shared" si="80"/>
        <v>0</v>
      </c>
      <c r="U981">
        <f t="shared" si="81"/>
        <v>0</v>
      </c>
      <c r="V981">
        <f t="shared" si="82"/>
        <v>0</v>
      </c>
      <c r="W981">
        <v>620000</v>
      </c>
    </row>
    <row r="982" spans="1:23" x14ac:dyDescent="0.35">
      <c r="A982" t="s">
        <v>4</v>
      </c>
      <c r="B982" s="45" t="s">
        <v>1351</v>
      </c>
      <c r="C982" t="s">
        <v>5</v>
      </c>
      <c r="D982" t="s">
        <v>7</v>
      </c>
      <c r="E982" t="s">
        <v>37</v>
      </c>
      <c r="F982" t="s">
        <v>17</v>
      </c>
      <c r="G982" t="s">
        <v>17</v>
      </c>
      <c r="H982" t="s">
        <v>17</v>
      </c>
      <c r="I982" t="s">
        <v>17</v>
      </c>
      <c r="J982" t="s">
        <v>17</v>
      </c>
      <c r="K982" t="s">
        <v>17</v>
      </c>
      <c r="L982" t="s">
        <v>17</v>
      </c>
      <c r="O982" s="45" t="s">
        <v>1351</v>
      </c>
      <c r="P982" t="s">
        <v>37</v>
      </c>
      <c r="Q982" s="4">
        <v>0</v>
      </c>
      <c r="R982">
        <f t="shared" si="78"/>
        <v>0</v>
      </c>
      <c r="S982">
        <f t="shared" si="79"/>
        <v>0</v>
      </c>
      <c r="T982">
        <f t="shared" si="80"/>
        <v>0</v>
      </c>
      <c r="U982">
        <f t="shared" si="81"/>
        <v>0</v>
      </c>
      <c r="V982">
        <f t="shared" si="82"/>
        <v>0</v>
      </c>
      <c r="W982">
        <v>620000</v>
      </c>
    </row>
    <row r="983" spans="1:23" x14ac:dyDescent="0.35">
      <c r="A983" t="s">
        <v>4</v>
      </c>
      <c r="B983" s="45" t="s">
        <v>1351</v>
      </c>
      <c r="C983" t="s">
        <v>5</v>
      </c>
      <c r="D983" t="s">
        <v>7</v>
      </c>
      <c r="E983" t="s">
        <v>42</v>
      </c>
      <c r="F983" t="s">
        <v>17</v>
      </c>
      <c r="G983" t="s">
        <v>17</v>
      </c>
      <c r="H983" t="s">
        <v>17</v>
      </c>
      <c r="I983" t="s">
        <v>17</v>
      </c>
      <c r="J983" t="s">
        <v>17</v>
      </c>
      <c r="K983" t="s">
        <v>17</v>
      </c>
      <c r="L983" t="s">
        <v>17</v>
      </c>
      <c r="O983" s="45" t="s">
        <v>1351</v>
      </c>
      <c r="P983" t="s">
        <v>42</v>
      </c>
      <c r="Q983" s="4">
        <v>0</v>
      </c>
      <c r="R983">
        <f t="shared" si="78"/>
        <v>0</v>
      </c>
      <c r="S983">
        <f t="shared" si="79"/>
        <v>0</v>
      </c>
      <c r="T983">
        <f t="shared" si="80"/>
        <v>0</v>
      </c>
      <c r="U983">
        <f t="shared" si="81"/>
        <v>0</v>
      </c>
      <c r="V983">
        <f t="shared" si="82"/>
        <v>0</v>
      </c>
      <c r="W983">
        <v>620000</v>
      </c>
    </row>
    <row r="984" spans="1:23" x14ac:dyDescent="0.35">
      <c r="A984" t="s">
        <v>4</v>
      </c>
      <c r="B984" s="45" t="s">
        <v>1351</v>
      </c>
      <c r="C984" t="s">
        <v>5</v>
      </c>
      <c r="D984" t="s">
        <v>7</v>
      </c>
      <c r="E984" t="s">
        <v>43</v>
      </c>
      <c r="F984" t="s">
        <v>17</v>
      </c>
      <c r="G984" t="s">
        <v>17</v>
      </c>
      <c r="H984" t="s">
        <v>17</v>
      </c>
      <c r="I984" t="s">
        <v>17</v>
      </c>
      <c r="J984" t="s">
        <v>17</v>
      </c>
      <c r="K984" t="s">
        <v>17</v>
      </c>
      <c r="L984" t="s">
        <v>17</v>
      </c>
      <c r="O984" s="45" t="s">
        <v>1351</v>
      </c>
      <c r="P984" t="s">
        <v>43</v>
      </c>
      <c r="Q984" s="4">
        <v>0</v>
      </c>
      <c r="R984">
        <f t="shared" si="78"/>
        <v>0</v>
      </c>
      <c r="S984">
        <f t="shared" si="79"/>
        <v>0</v>
      </c>
      <c r="T984">
        <f t="shared" si="80"/>
        <v>0</v>
      </c>
      <c r="U984">
        <f t="shared" si="81"/>
        <v>0</v>
      </c>
      <c r="V984">
        <f t="shared" si="82"/>
        <v>0</v>
      </c>
      <c r="W984">
        <v>620000</v>
      </c>
    </row>
    <row r="985" spans="1:23" x14ac:dyDescent="0.35">
      <c r="A985" t="s">
        <v>4</v>
      </c>
      <c r="B985" s="45" t="s">
        <v>1351</v>
      </c>
      <c r="C985" t="s">
        <v>5</v>
      </c>
      <c r="D985" t="s">
        <v>7</v>
      </c>
      <c r="E985" t="s">
        <v>44</v>
      </c>
      <c r="F985" t="s">
        <v>17</v>
      </c>
      <c r="G985" t="s">
        <v>17</v>
      </c>
      <c r="H985" t="s">
        <v>17</v>
      </c>
      <c r="I985" t="s">
        <v>17</v>
      </c>
      <c r="J985" t="s">
        <v>17</v>
      </c>
      <c r="K985" t="s">
        <v>17</v>
      </c>
      <c r="L985" t="s">
        <v>17</v>
      </c>
      <c r="O985" s="45" t="s">
        <v>1351</v>
      </c>
      <c r="P985" t="s">
        <v>44</v>
      </c>
      <c r="Q985" s="4">
        <v>0</v>
      </c>
      <c r="R985">
        <f t="shared" si="78"/>
        <v>0</v>
      </c>
      <c r="S985">
        <f t="shared" si="79"/>
        <v>0</v>
      </c>
      <c r="T985">
        <f t="shared" si="80"/>
        <v>0</v>
      </c>
      <c r="U985">
        <f t="shared" si="81"/>
        <v>0</v>
      </c>
      <c r="V985">
        <f t="shared" si="82"/>
        <v>0</v>
      </c>
      <c r="W985">
        <v>620000</v>
      </c>
    </row>
    <row r="986" spans="1:23" x14ac:dyDescent="0.35">
      <c r="A986" t="s">
        <v>4</v>
      </c>
      <c r="B986" s="45" t="s">
        <v>1351</v>
      </c>
      <c r="C986" t="s">
        <v>5</v>
      </c>
      <c r="D986" t="s">
        <v>7</v>
      </c>
      <c r="E986" t="s">
        <v>40</v>
      </c>
      <c r="F986" t="s">
        <v>17</v>
      </c>
      <c r="G986" t="s">
        <v>17</v>
      </c>
      <c r="H986" t="s">
        <v>17</v>
      </c>
      <c r="I986" t="s">
        <v>17</v>
      </c>
      <c r="J986" t="s">
        <v>17</v>
      </c>
      <c r="K986" t="s">
        <v>17</v>
      </c>
      <c r="L986" t="s">
        <v>17</v>
      </c>
      <c r="O986" s="45" t="s">
        <v>1351</v>
      </c>
      <c r="P986" t="s">
        <v>40</v>
      </c>
      <c r="Q986" s="4">
        <v>0</v>
      </c>
      <c r="R986">
        <f t="shared" si="78"/>
        <v>0</v>
      </c>
      <c r="S986">
        <f t="shared" si="79"/>
        <v>0</v>
      </c>
      <c r="T986">
        <f t="shared" si="80"/>
        <v>0</v>
      </c>
      <c r="U986">
        <f t="shared" si="81"/>
        <v>0</v>
      </c>
      <c r="V986">
        <f t="shared" si="82"/>
        <v>0</v>
      </c>
      <c r="W986">
        <v>620000</v>
      </c>
    </row>
    <row r="987" spans="1:23" x14ac:dyDescent="0.35">
      <c r="A987" t="s">
        <v>4</v>
      </c>
      <c r="B987" s="45" t="s">
        <v>1351</v>
      </c>
      <c r="C987" t="s">
        <v>5</v>
      </c>
      <c r="D987" t="s">
        <v>7</v>
      </c>
      <c r="E987" t="s">
        <v>21</v>
      </c>
      <c r="F987" t="s">
        <v>17</v>
      </c>
      <c r="G987" t="s">
        <v>17</v>
      </c>
      <c r="H987" t="s">
        <v>17</v>
      </c>
      <c r="I987" t="s">
        <v>17</v>
      </c>
      <c r="J987" t="s">
        <v>17</v>
      </c>
      <c r="K987" t="s">
        <v>17</v>
      </c>
      <c r="L987" t="s">
        <v>17</v>
      </c>
      <c r="O987" s="45" t="s">
        <v>1351</v>
      </c>
      <c r="P987" t="s">
        <v>21</v>
      </c>
      <c r="Q987" s="4">
        <v>0</v>
      </c>
      <c r="R987">
        <f t="shared" si="78"/>
        <v>0</v>
      </c>
      <c r="S987">
        <f t="shared" si="79"/>
        <v>0</v>
      </c>
      <c r="T987">
        <f t="shared" si="80"/>
        <v>0</v>
      </c>
      <c r="U987">
        <f t="shared" si="81"/>
        <v>0</v>
      </c>
      <c r="V987">
        <f t="shared" si="82"/>
        <v>0</v>
      </c>
      <c r="W987">
        <v>620000</v>
      </c>
    </row>
    <row r="988" spans="1:23" x14ac:dyDescent="0.35">
      <c r="A988" t="s">
        <v>4</v>
      </c>
      <c r="B988" s="45" t="s">
        <v>1351</v>
      </c>
      <c r="C988" t="s">
        <v>5</v>
      </c>
      <c r="D988" t="s">
        <v>7</v>
      </c>
      <c r="E988" t="s">
        <v>24</v>
      </c>
      <c r="F988" t="s">
        <v>17</v>
      </c>
      <c r="G988" t="s">
        <v>17</v>
      </c>
      <c r="H988" t="s">
        <v>17</v>
      </c>
      <c r="I988" t="s">
        <v>17</v>
      </c>
      <c r="J988" t="s">
        <v>17</v>
      </c>
      <c r="K988" t="s">
        <v>17</v>
      </c>
      <c r="L988" t="s">
        <v>17</v>
      </c>
      <c r="O988" s="45" t="s">
        <v>1351</v>
      </c>
      <c r="P988" t="s">
        <v>24</v>
      </c>
      <c r="Q988" s="4">
        <v>0</v>
      </c>
      <c r="R988">
        <f t="shared" si="78"/>
        <v>0</v>
      </c>
      <c r="S988">
        <f t="shared" si="79"/>
        <v>0</v>
      </c>
      <c r="T988">
        <f t="shared" si="80"/>
        <v>0</v>
      </c>
      <c r="U988">
        <f t="shared" si="81"/>
        <v>0</v>
      </c>
      <c r="V988">
        <f t="shared" si="82"/>
        <v>0</v>
      </c>
      <c r="W988">
        <v>620000</v>
      </c>
    </row>
    <row r="989" spans="1:23" x14ac:dyDescent="0.35">
      <c r="A989" t="s">
        <v>4</v>
      </c>
      <c r="B989" s="45" t="s">
        <v>1351</v>
      </c>
      <c r="C989" t="s">
        <v>5</v>
      </c>
      <c r="D989" t="s">
        <v>7</v>
      </c>
      <c r="E989" t="s">
        <v>20</v>
      </c>
      <c r="F989" t="s">
        <v>17</v>
      </c>
      <c r="G989" t="s">
        <v>17</v>
      </c>
      <c r="H989" t="s">
        <v>17</v>
      </c>
      <c r="I989" t="s">
        <v>17</v>
      </c>
      <c r="J989" t="s">
        <v>17</v>
      </c>
      <c r="K989" t="s">
        <v>17</v>
      </c>
      <c r="L989" t="s">
        <v>17</v>
      </c>
      <c r="O989" s="45" t="s">
        <v>1351</v>
      </c>
      <c r="P989" t="s">
        <v>20</v>
      </c>
      <c r="Q989" s="4">
        <v>0</v>
      </c>
      <c r="R989">
        <f t="shared" si="78"/>
        <v>0</v>
      </c>
      <c r="S989">
        <f t="shared" si="79"/>
        <v>0</v>
      </c>
      <c r="T989">
        <f t="shared" si="80"/>
        <v>0</v>
      </c>
      <c r="U989">
        <f t="shared" si="81"/>
        <v>0</v>
      </c>
      <c r="V989">
        <f t="shared" si="82"/>
        <v>0</v>
      </c>
      <c r="W989">
        <v>620000</v>
      </c>
    </row>
    <row r="990" spans="1:23" x14ac:dyDescent="0.35">
      <c r="A990" t="s">
        <v>4</v>
      </c>
      <c r="B990" s="45" t="s">
        <v>1351</v>
      </c>
      <c r="C990" t="s">
        <v>5</v>
      </c>
      <c r="D990" t="s">
        <v>7</v>
      </c>
      <c r="E990" t="s">
        <v>18</v>
      </c>
      <c r="F990" t="s">
        <v>17</v>
      </c>
      <c r="G990" t="s">
        <v>17</v>
      </c>
      <c r="H990" t="s">
        <v>17</v>
      </c>
      <c r="I990" t="s">
        <v>17</v>
      </c>
      <c r="J990" t="s">
        <v>17</v>
      </c>
      <c r="K990" t="s">
        <v>17</v>
      </c>
      <c r="L990" t="s">
        <v>17</v>
      </c>
      <c r="O990" s="45" t="s">
        <v>1351</v>
      </c>
      <c r="P990" t="s">
        <v>18</v>
      </c>
      <c r="Q990" s="4">
        <v>0</v>
      </c>
      <c r="R990">
        <f t="shared" si="78"/>
        <v>0</v>
      </c>
      <c r="S990">
        <f t="shared" si="79"/>
        <v>0</v>
      </c>
      <c r="T990">
        <f t="shared" si="80"/>
        <v>0</v>
      </c>
      <c r="U990">
        <f t="shared" si="81"/>
        <v>0</v>
      </c>
      <c r="V990">
        <f t="shared" si="82"/>
        <v>0</v>
      </c>
      <c r="W990">
        <v>620000</v>
      </c>
    </row>
    <row r="991" spans="1:23" x14ac:dyDescent="0.35">
      <c r="A991" t="s">
        <v>4</v>
      </c>
      <c r="B991" s="45" t="s">
        <v>1351</v>
      </c>
      <c r="C991" t="s">
        <v>5</v>
      </c>
      <c r="D991" t="s">
        <v>7</v>
      </c>
      <c r="E991" t="s">
        <v>22</v>
      </c>
      <c r="F991" t="s">
        <v>17</v>
      </c>
      <c r="G991" t="s">
        <v>17</v>
      </c>
      <c r="H991" t="s">
        <v>17</v>
      </c>
      <c r="I991" t="s">
        <v>17</v>
      </c>
      <c r="J991" t="s">
        <v>17</v>
      </c>
      <c r="K991" t="s">
        <v>17</v>
      </c>
      <c r="L991" t="s">
        <v>17</v>
      </c>
      <c r="O991" s="45" t="s">
        <v>1351</v>
      </c>
      <c r="P991" t="s">
        <v>22</v>
      </c>
      <c r="Q991" s="4">
        <v>0</v>
      </c>
      <c r="R991">
        <f t="shared" si="78"/>
        <v>0</v>
      </c>
      <c r="S991">
        <f t="shared" si="79"/>
        <v>0</v>
      </c>
      <c r="T991">
        <f t="shared" si="80"/>
        <v>0</v>
      </c>
      <c r="U991">
        <f t="shared" si="81"/>
        <v>0</v>
      </c>
      <c r="V991">
        <f t="shared" si="82"/>
        <v>0</v>
      </c>
      <c r="W991">
        <v>620000</v>
      </c>
    </row>
    <row r="992" spans="1:23" x14ac:dyDescent="0.35">
      <c r="A992" t="s">
        <v>4</v>
      </c>
      <c r="B992" s="45" t="s">
        <v>1351</v>
      </c>
      <c r="C992" t="s">
        <v>5</v>
      </c>
      <c r="D992" t="s">
        <v>7</v>
      </c>
      <c r="E992" t="s">
        <v>23</v>
      </c>
      <c r="F992" t="s">
        <v>17</v>
      </c>
      <c r="G992" t="s">
        <v>17</v>
      </c>
      <c r="H992" t="s">
        <v>17</v>
      </c>
      <c r="I992" t="s">
        <v>17</v>
      </c>
      <c r="J992" t="s">
        <v>17</v>
      </c>
      <c r="K992" t="s">
        <v>17</v>
      </c>
      <c r="L992" t="s">
        <v>17</v>
      </c>
      <c r="O992" s="45" t="s">
        <v>1351</v>
      </c>
      <c r="P992" t="s">
        <v>23</v>
      </c>
      <c r="Q992" s="4">
        <v>0</v>
      </c>
      <c r="R992">
        <f t="shared" si="78"/>
        <v>0</v>
      </c>
      <c r="S992">
        <f t="shared" si="79"/>
        <v>0</v>
      </c>
      <c r="T992">
        <f t="shared" si="80"/>
        <v>0</v>
      </c>
      <c r="U992">
        <f t="shared" si="81"/>
        <v>0</v>
      </c>
      <c r="V992">
        <f t="shared" si="82"/>
        <v>0</v>
      </c>
      <c r="W992">
        <v>620000</v>
      </c>
    </row>
    <row r="993" spans="1:23" x14ac:dyDescent="0.35">
      <c r="A993" t="s">
        <v>4</v>
      </c>
      <c r="B993" s="45" t="s">
        <v>1351</v>
      </c>
      <c r="C993" t="s">
        <v>5</v>
      </c>
      <c r="D993" t="s">
        <v>7</v>
      </c>
      <c r="E993" t="s">
        <v>26</v>
      </c>
      <c r="F993" t="s">
        <v>17</v>
      </c>
      <c r="G993" t="s">
        <v>17</v>
      </c>
      <c r="H993" t="s">
        <v>17</v>
      </c>
      <c r="I993" t="s">
        <v>17</v>
      </c>
      <c r="J993" t="s">
        <v>17</v>
      </c>
      <c r="K993" t="s">
        <v>17</v>
      </c>
      <c r="L993" t="s">
        <v>17</v>
      </c>
      <c r="O993" s="45" t="s">
        <v>1351</v>
      </c>
      <c r="P993" t="s">
        <v>26</v>
      </c>
      <c r="Q993" s="4">
        <v>0</v>
      </c>
      <c r="R993">
        <f t="shared" si="78"/>
        <v>0</v>
      </c>
      <c r="S993">
        <f t="shared" si="79"/>
        <v>0</v>
      </c>
      <c r="T993">
        <f t="shared" si="80"/>
        <v>0</v>
      </c>
      <c r="U993">
        <f t="shared" si="81"/>
        <v>0</v>
      </c>
      <c r="V993">
        <f t="shared" si="82"/>
        <v>0</v>
      </c>
      <c r="W993">
        <v>620000</v>
      </c>
    </row>
    <row r="994" spans="1:23" x14ac:dyDescent="0.35">
      <c r="A994" t="s">
        <v>4</v>
      </c>
      <c r="B994" s="45" t="s">
        <v>1351</v>
      </c>
      <c r="C994" t="s">
        <v>5</v>
      </c>
      <c r="D994" t="s">
        <v>7</v>
      </c>
      <c r="E994" t="s">
        <v>25</v>
      </c>
      <c r="F994" t="s">
        <v>17</v>
      </c>
      <c r="G994" t="s">
        <v>17</v>
      </c>
      <c r="H994" t="s">
        <v>17</v>
      </c>
      <c r="I994" t="s">
        <v>17</v>
      </c>
      <c r="J994" t="s">
        <v>17</v>
      </c>
      <c r="K994" t="s">
        <v>17</v>
      </c>
      <c r="L994" t="s">
        <v>17</v>
      </c>
      <c r="O994" s="45" t="s">
        <v>1351</v>
      </c>
      <c r="P994" t="s">
        <v>25</v>
      </c>
      <c r="Q994" s="4">
        <v>0</v>
      </c>
      <c r="R994">
        <f t="shared" si="78"/>
        <v>0</v>
      </c>
      <c r="S994">
        <f t="shared" si="79"/>
        <v>0</v>
      </c>
      <c r="T994">
        <f t="shared" si="80"/>
        <v>0</v>
      </c>
      <c r="U994">
        <f t="shared" si="81"/>
        <v>0</v>
      </c>
      <c r="V994">
        <f t="shared" si="82"/>
        <v>0</v>
      </c>
      <c r="W994">
        <v>620000</v>
      </c>
    </row>
    <row r="995" spans="1:23" x14ac:dyDescent="0.35">
      <c r="A995" t="s">
        <v>4</v>
      </c>
      <c r="B995" s="45" t="s">
        <v>1351</v>
      </c>
      <c r="C995" t="s">
        <v>5</v>
      </c>
      <c r="D995" t="s">
        <v>7</v>
      </c>
      <c r="E995" t="s">
        <v>29</v>
      </c>
      <c r="F995" t="s">
        <v>17</v>
      </c>
      <c r="G995" t="s">
        <v>17</v>
      </c>
      <c r="H995" t="s">
        <v>17</v>
      </c>
      <c r="I995" t="s">
        <v>17</v>
      </c>
      <c r="J995" t="s">
        <v>17</v>
      </c>
      <c r="K995" t="s">
        <v>17</v>
      </c>
      <c r="L995" t="s">
        <v>17</v>
      </c>
      <c r="O995" s="45" t="s">
        <v>1351</v>
      </c>
      <c r="P995" t="s">
        <v>29</v>
      </c>
      <c r="Q995" s="4">
        <v>0</v>
      </c>
      <c r="R995">
        <f t="shared" si="78"/>
        <v>0</v>
      </c>
      <c r="S995">
        <f t="shared" si="79"/>
        <v>0</v>
      </c>
      <c r="T995">
        <f t="shared" si="80"/>
        <v>0</v>
      </c>
      <c r="U995">
        <f t="shared" si="81"/>
        <v>0</v>
      </c>
      <c r="V995">
        <f t="shared" si="82"/>
        <v>0</v>
      </c>
      <c r="W995">
        <v>620000</v>
      </c>
    </row>
    <row r="996" spans="1:23" x14ac:dyDescent="0.35">
      <c r="A996" t="s">
        <v>4</v>
      </c>
      <c r="B996" s="45" t="s">
        <v>1352</v>
      </c>
      <c r="C996" t="s">
        <v>5</v>
      </c>
      <c r="D996" t="s">
        <v>7</v>
      </c>
      <c r="E996" t="s">
        <v>19</v>
      </c>
      <c r="O996" s="45" t="s">
        <v>1352</v>
      </c>
      <c r="P996" t="s">
        <v>19</v>
      </c>
      <c r="R996">
        <f t="shared" si="78"/>
        <v>0</v>
      </c>
      <c r="S996">
        <f t="shared" si="79"/>
        <v>0</v>
      </c>
      <c r="T996">
        <f t="shared" si="80"/>
        <v>0</v>
      </c>
      <c r="U996">
        <f t="shared" si="81"/>
        <v>0</v>
      </c>
      <c r="V996">
        <f t="shared" si="82"/>
        <v>0</v>
      </c>
      <c r="W996">
        <v>620000</v>
      </c>
    </row>
    <row r="997" spans="1:23" x14ac:dyDescent="0.35">
      <c r="A997" t="s">
        <v>4</v>
      </c>
      <c r="B997" s="45" t="s">
        <v>1352</v>
      </c>
      <c r="C997" t="s">
        <v>5</v>
      </c>
      <c r="D997" t="s">
        <v>7</v>
      </c>
      <c r="E997" t="s">
        <v>39</v>
      </c>
      <c r="O997" s="45" t="s">
        <v>1352</v>
      </c>
      <c r="P997" t="s">
        <v>39</v>
      </c>
      <c r="R997">
        <f t="shared" si="78"/>
        <v>0</v>
      </c>
      <c r="S997">
        <f t="shared" si="79"/>
        <v>0</v>
      </c>
      <c r="T997">
        <f t="shared" si="80"/>
        <v>0</v>
      </c>
      <c r="U997">
        <f t="shared" si="81"/>
        <v>0</v>
      </c>
      <c r="V997">
        <f t="shared" si="82"/>
        <v>0</v>
      </c>
      <c r="W997">
        <v>620000</v>
      </c>
    </row>
    <row r="998" spans="1:23" x14ac:dyDescent="0.35">
      <c r="A998" t="s">
        <v>4</v>
      </c>
      <c r="B998" s="45" t="s">
        <v>1352</v>
      </c>
      <c r="C998" t="s">
        <v>5</v>
      </c>
      <c r="D998" t="s">
        <v>7</v>
      </c>
      <c r="E998" t="s">
        <v>37</v>
      </c>
      <c r="O998" s="45" t="s">
        <v>1352</v>
      </c>
      <c r="P998" t="s">
        <v>37</v>
      </c>
      <c r="R998">
        <f t="shared" si="78"/>
        <v>0</v>
      </c>
      <c r="S998">
        <f t="shared" si="79"/>
        <v>0</v>
      </c>
      <c r="T998">
        <f t="shared" si="80"/>
        <v>0</v>
      </c>
      <c r="U998">
        <f t="shared" si="81"/>
        <v>0</v>
      </c>
      <c r="V998">
        <f t="shared" si="82"/>
        <v>0</v>
      </c>
      <c r="W998">
        <v>620000</v>
      </c>
    </row>
    <row r="999" spans="1:23" x14ac:dyDescent="0.35">
      <c r="A999" t="s">
        <v>4</v>
      </c>
      <c r="B999" s="45" t="s">
        <v>1352</v>
      </c>
      <c r="C999" t="s">
        <v>5</v>
      </c>
      <c r="D999" t="s">
        <v>7</v>
      </c>
      <c r="E999" t="s">
        <v>42</v>
      </c>
      <c r="O999" s="45" t="s">
        <v>1352</v>
      </c>
      <c r="P999" t="s">
        <v>42</v>
      </c>
      <c r="R999">
        <f t="shared" si="78"/>
        <v>0</v>
      </c>
      <c r="S999">
        <f t="shared" si="79"/>
        <v>0</v>
      </c>
      <c r="T999">
        <f t="shared" si="80"/>
        <v>0</v>
      </c>
      <c r="U999">
        <f t="shared" si="81"/>
        <v>0</v>
      </c>
      <c r="V999">
        <f t="shared" si="82"/>
        <v>0</v>
      </c>
      <c r="W999">
        <v>620000</v>
      </c>
    </row>
    <row r="1000" spans="1:23" x14ac:dyDescent="0.35">
      <c r="A1000" t="s">
        <v>4</v>
      </c>
      <c r="B1000" s="45" t="s">
        <v>1352</v>
      </c>
      <c r="C1000" t="s">
        <v>5</v>
      </c>
      <c r="D1000" t="s">
        <v>7</v>
      </c>
      <c r="E1000" t="s">
        <v>43</v>
      </c>
      <c r="O1000" s="45" t="s">
        <v>1352</v>
      </c>
      <c r="P1000" t="s">
        <v>43</v>
      </c>
      <c r="R1000">
        <f t="shared" si="78"/>
        <v>0</v>
      </c>
      <c r="S1000">
        <f t="shared" si="79"/>
        <v>0</v>
      </c>
      <c r="T1000">
        <f t="shared" si="80"/>
        <v>0</v>
      </c>
      <c r="U1000">
        <f t="shared" si="81"/>
        <v>0</v>
      </c>
      <c r="V1000">
        <f t="shared" si="82"/>
        <v>0</v>
      </c>
      <c r="W1000">
        <v>620000</v>
      </c>
    </row>
    <row r="1001" spans="1:23" x14ac:dyDescent="0.35">
      <c r="A1001" t="s">
        <v>4</v>
      </c>
      <c r="B1001" s="45" t="s">
        <v>1352</v>
      </c>
      <c r="C1001" t="s">
        <v>5</v>
      </c>
      <c r="D1001" t="s">
        <v>7</v>
      </c>
      <c r="E1001" t="s">
        <v>44</v>
      </c>
      <c r="O1001" s="45" t="s">
        <v>1352</v>
      </c>
      <c r="P1001" t="s">
        <v>44</v>
      </c>
      <c r="R1001">
        <f t="shared" si="78"/>
        <v>0</v>
      </c>
      <c r="S1001">
        <f t="shared" si="79"/>
        <v>0</v>
      </c>
      <c r="T1001">
        <f t="shared" si="80"/>
        <v>0</v>
      </c>
      <c r="U1001">
        <f t="shared" si="81"/>
        <v>0</v>
      </c>
      <c r="V1001">
        <f t="shared" si="82"/>
        <v>0</v>
      </c>
      <c r="W1001">
        <v>620000</v>
      </c>
    </row>
    <row r="1002" spans="1:23" x14ac:dyDescent="0.35">
      <c r="A1002" t="s">
        <v>4</v>
      </c>
      <c r="B1002" s="45" t="s">
        <v>1352</v>
      </c>
      <c r="C1002" t="s">
        <v>5</v>
      </c>
      <c r="D1002" t="s">
        <v>7</v>
      </c>
      <c r="E1002" t="s">
        <v>40</v>
      </c>
      <c r="O1002" s="45" t="s">
        <v>1352</v>
      </c>
      <c r="P1002" t="s">
        <v>40</v>
      </c>
      <c r="R1002">
        <f t="shared" si="78"/>
        <v>0</v>
      </c>
      <c r="S1002">
        <f t="shared" si="79"/>
        <v>0</v>
      </c>
      <c r="T1002">
        <f t="shared" si="80"/>
        <v>0</v>
      </c>
      <c r="U1002">
        <f t="shared" si="81"/>
        <v>0</v>
      </c>
      <c r="V1002">
        <f t="shared" si="82"/>
        <v>0</v>
      </c>
      <c r="W1002">
        <v>620000</v>
      </c>
    </row>
    <row r="1003" spans="1:23" x14ac:dyDescent="0.35">
      <c r="A1003" t="s">
        <v>4</v>
      </c>
      <c r="B1003" s="45" t="s">
        <v>1352</v>
      </c>
      <c r="C1003" t="s">
        <v>5</v>
      </c>
      <c r="D1003" t="s">
        <v>7</v>
      </c>
      <c r="E1003" t="s">
        <v>21</v>
      </c>
      <c r="O1003" s="45" t="s">
        <v>1352</v>
      </c>
      <c r="P1003" t="s">
        <v>21</v>
      </c>
      <c r="R1003">
        <f t="shared" si="78"/>
        <v>0</v>
      </c>
      <c r="S1003">
        <f t="shared" si="79"/>
        <v>0</v>
      </c>
      <c r="T1003">
        <f t="shared" si="80"/>
        <v>0</v>
      </c>
      <c r="U1003">
        <f t="shared" si="81"/>
        <v>0</v>
      </c>
      <c r="V1003">
        <f t="shared" si="82"/>
        <v>0</v>
      </c>
      <c r="W1003">
        <v>620000</v>
      </c>
    </row>
    <row r="1004" spans="1:23" x14ac:dyDescent="0.35">
      <c r="A1004" t="s">
        <v>4</v>
      </c>
      <c r="B1004" s="45" t="s">
        <v>1352</v>
      </c>
      <c r="C1004" t="s">
        <v>5</v>
      </c>
      <c r="D1004" t="s">
        <v>7</v>
      </c>
      <c r="E1004" t="s">
        <v>24</v>
      </c>
      <c r="O1004" s="45" t="s">
        <v>1352</v>
      </c>
      <c r="P1004" t="s">
        <v>24</v>
      </c>
      <c r="R1004">
        <f t="shared" si="78"/>
        <v>0</v>
      </c>
      <c r="S1004">
        <f t="shared" si="79"/>
        <v>0</v>
      </c>
      <c r="T1004">
        <f t="shared" si="80"/>
        <v>0</v>
      </c>
      <c r="U1004">
        <f t="shared" si="81"/>
        <v>0</v>
      </c>
      <c r="V1004">
        <f t="shared" si="82"/>
        <v>0</v>
      </c>
      <c r="W1004">
        <v>620000</v>
      </c>
    </row>
    <row r="1005" spans="1:23" x14ac:dyDescent="0.35">
      <c r="A1005" t="s">
        <v>4</v>
      </c>
      <c r="B1005" s="45" t="s">
        <v>1352</v>
      </c>
      <c r="C1005" t="s">
        <v>5</v>
      </c>
      <c r="D1005" t="s">
        <v>7</v>
      </c>
      <c r="E1005" t="s">
        <v>20</v>
      </c>
      <c r="O1005" s="45" t="s">
        <v>1352</v>
      </c>
      <c r="P1005" t="s">
        <v>20</v>
      </c>
      <c r="R1005">
        <f t="shared" si="78"/>
        <v>0</v>
      </c>
      <c r="S1005">
        <f t="shared" si="79"/>
        <v>0</v>
      </c>
      <c r="T1005">
        <f t="shared" si="80"/>
        <v>0</v>
      </c>
      <c r="U1005">
        <f t="shared" si="81"/>
        <v>0</v>
      </c>
      <c r="V1005">
        <f t="shared" si="82"/>
        <v>0</v>
      </c>
      <c r="W1005">
        <v>620000</v>
      </c>
    </row>
    <row r="1006" spans="1:23" x14ac:dyDescent="0.35">
      <c r="A1006" t="s">
        <v>4</v>
      </c>
      <c r="B1006" s="45" t="s">
        <v>1352</v>
      </c>
      <c r="C1006" t="s">
        <v>5</v>
      </c>
      <c r="D1006" t="s">
        <v>7</v>
      </c>
      <c r="E1006" t="s">
        <v>18</v>
      </c>
      <c r="O1006" s="45" t="s">
        <v>1352</v>
      </c>
      <c r="P1006" t="s">
        <v>18</v>
      </c>
      <c r="R1006">
        <f t="shared" si="78"/>
        <v>0</v>
      </c>
      <c r="S1006">
        <f t="shared" si="79"/>
        <v>0</v>
      </c>
      <c r="T1006">
        <f t="shared" si="80"/>
        <v>0</v>
      </c>
      <c r="U1006">
        <f t="shared" si="81"/>
        <v>0</v>
      </c>
      <c r="V1006">
        <f t="shared" si="82"/>
        <v>0</v>
      </c>
      <c r="W1006">
        <v>620000</v>
      </c>
    </row>
    <row r="1007" spans="1:23" x14ac:dyDescent="0.35">
      <c r="A1007" t="s">
        <v>4</v>
      </c>
      <c r="B1007" s="45" t="s">
        <v>1352</v>
      </c>
      <c r="C1007" t="s">
        <v>5</v>
      </c>
      <c r="D1007" t="s">
        <v>7</v>
      </c>
      <c r="E1007" t="s">
        <v>22</v>
      </c>
      <c r="O1007" s="45" t="s">
        <v>1352</v>
      </c>
      <c r="P1007" t="s">
        <v>22</v>
      </c>
      <c r="R1007">
        <f t="shared" si="78"/>
        <v>0</v>
      </c>
      <c r="S1007">
        <f t="shared" si="79"/>
        <v>0</v>
      </c>
      <c r="T1007">
        <f t="shared" si="80"/>
        <v>0</v>
      </c>
      <c r="U1007">
        <f t="shared" si="81"/>
        <v>0</v>
      </c>
      <c r="V1007">
        <f t="shared" si="82"/>
        <v>0</v>
      </c>
      <c r="W1007">
        <v>620000</v>
      </c>
    </row>
    <row r="1008" spans="1:23" x14ac:dyDescent="0.35">
      <c r="A1008" t="s">
        <v>4</v>
      </c>
      <c r="B1008" s="45" t="s">
        <v>1352</v>
      </c>
      <c r="C1008" t="s">
        <v>5</v>
      </c>
      <c r="D1008" t="s">
        <v>7</v>
      </c>
      <c r="E1008" t="s">
        <v>23</v>
      </c>
      <c r="O1008" s="45" t="s">
        <v>1352</v>
      </c>
      <c r="P1008" t="s">
        <v>23</v>
      </c>
      <c r="R1008">
        <f t="shared" si="78"/>
        <v>0</v>
      </c>
      <c r="S1008">
        <f t="shared" si="79"/>
        <v>0</v>
      </c>
      <c r="T1008">
        <f t="shared" si="80"/>
        <v>0</v>
      </c>
      <c r="U1008">
        <f t="shared" si="81"/>
        <v>0</v>
      </c>
      <c r="V1008">
        <f t="shared" si="82"/>
        <v>0</v>
      </c>
      <c r="W1008">
        <v>620000</v>
      </c>
    </row>
    <row r="1009" spans="1:23" x14ac:dyDescent="0.35">
      <c r="A1009" t="s">
        <v>4</v>
      </c>
      <c r="B1009" s="45" t="s">
        <v>1352</v>
      </c>
      <c r="C1009" t="s">
        <v>5</v>
      </c>
      <c r="D1009" t="s">
        <v>7</v>
      </c>
      <c r="E1009" t="s">
        <v>26</v>
      </c>
      <c r="O1009" s="45" t="s">
        <v>1352</v>
      </c>
      <c r="P1009" t="s">
        <v>26</v>
      </c>
      <c r="R1009">
        <f t="shared" si="78"/>
        <v>0</v>
      </c>
      <c r="S1009">
        <f t="shared" si="79"/>
        <v>0</v>
      </c>
      <c r="T1009">
        <f t="shared" si="80"/>
        <v>0</v>
      </c>
      <c r="U1009">
        <f t="shared" si="81"/>
        <v>0</v>
      </c>
      <c r="V1009">
        <f t="shared" si="82"/>
        <v>0</v>
      </c>
      <c r="W1009">
        <v>620000</v>
      </c>
    </row>
    <row r="1010" spans="1:23" x14ac:dyDescent="0.35">
      <c r="A1010" t="s">
        <v>4</v>
      </c>
      <c r="B1010" s="45" t="s">
        <v>1352</v>
      </c>
      <c r="C1010" t="s">
        <v>5</v>
      </c>
      <c r="D1010" t="s">
        <v>7</v>
      </c>
      <c r="E1010" t="s">
        <v>25</v>
      </c>
      <c r="O1010" s="45" t="s">
        <v>1352</v>
      </c>
      <c r="P1010" t="s">
        <v>25</v>
      </c>
      <c r="R1010">
        <f t="shared" si="78"/>
        <v>0</v>
      </c>
      <c r="S1010">
        <f t="shared" si="79"/>
        <v>0</v>
      </c>
      <c r="T1010">
        <f t="shared" si="80"/>
        <v>0</v>
      </c>
      <c r="U1010">
        <f t="shared" si="81"/>
        <v>0</v>
      </c>
      <c r="V1010">
        <f t="shared" si="82"/>
        <v>0</v>
      </c>
      <c r="W1010">
        <v>620000</v>
      </c>
    </row>
    <row r="1011" spans="1:23" x14ac:dyDescent="0.35">
      <c r="A1011" t="s">
        <v>4</v>
      </c>
      <c r="B1011" s="45" t="s">
        <v>1352</v>
      </c>
      <c r="C1011" t="s">
        <v>5</v>
      </c>
      <c r="D1011" t="s">
        <v>7</v>
      </c>
      <c r="E1011" t="s">
        <v>29</v>
      </c>
      <c r="O1011" s="45" t="s">
        <v>1352</v>
      </c>
      <c r="P1011" t="s">
        <v>29</v>
      </c>
      <c r="R1011">
        <f t="shared" si="78"/>
        <v>0</v>
      </c>
      <c r="S1011">
        <f t="shared" si="79"/>
        <v>0</v>
      </c>
      <c r="T1011">
        <f t="shared" si="80"/>
        <v>0</v>
      </c>
      <c r="U1011">
        <f t="shared" si="81"/>
        <v>0</v>
      </c>
      <c r="V1011">
        <f t="shared" si="82"/>
        <v>0</v>
      </c>
      <c r="W1011">
        <v>620000</v>
      </c>
    </row>
    <row r="1012" spans="1:23" x14ac:dyDescent="0.35">
      <c r="A1012" t="s">
        <v>4</v>
      </c>
      <c r="B1012" s="45" t="s">
        <v>1353</v>
      </c>
      <c r="C1012" t="s">
        <v>5</v>
      </c>
      <c r="D1012" t="s">
        <v>7</v>
      </c>
      <c r="E1012" t="s">
        <v>19</v>
      </c>
      <c r="O1012" s="45" t="s">
        <v>1359</v>
      </c>
      <c r="P1012" t="s">
        <v>19</v>
      </c>
      <c r="R1012">
        <f t="shared" si="78"/>
        <v>0</v>
      </c>
      <c r="S1012">
        <f t="shared" si="79"/>
        <v>0</v>
      </c>
      <c r="T1012">
        <f t="shared" si="80"/>
        <v>0</v>
      </c>
      <c r="U1012">
        <f t="shared" si="81"/>
        <v>0</v>
      </c>
      <c r="V1012">
        <f t="shared" si="82"/>
        <v>0</v>
      </c>
      <c r="W1012">
        <v>620000</v>
      </c>
    </row>
    <row r="1013" spans="1:23" x14ac:dyDescent="0.35">
      <c r="A1013" t="s">
        <v>4</v>
      </c>
      <c r="B1013" s="45" t="s">
        <v>1353</v>
      </c>
      <c r="C1013" t="s">
        <v>5</v>
      </c>
      <c r="D1013" t="s">
        <v>7</v>
      </c>
      <c r="E1013" t="s">
        <v>39</v>
      </c>
      <c r="O1013" s="45" t="s">
        <v>1359</v>
      </c>
      <c r="P1013" t="s">
        <v>39</v>
      </c>
      <c r="R1013">
        <f t="shared" si="78"/>
        <v>0</v>
      </c>
      <c r="S1013">
        <f t="shared" si="79"/>
        <v>0</v>
      </c>
      <c r="T1013">
        <f t="shared" si="80"/>
        <v>0</v>
      </c>
      <c r="U1013">
        <f t="shared" si="81"/>
        <v>0</v>
      </c>
      <c r="V1013">
        <f t="shared" si="82"/>
        <v>0</v>
      </c>
      <c r="W1013">
        <v>620000</v>
      </c>
    </row>
    <row r="1014" spans="1:23" x14ac:dyDescent="0.35">
      <c r="A1014" t="s">
        <v>4</v>
      </c>
      <c r="B1014" s="45" t="s">
        <v>1353</v>
      </c>
      <c r="C1014" t="s">
        <v>5</v>
      </c>
      <c r="D1014" t="s">
        <v>7</v>
      </c>
      <c r="E1014" t="s">
        <v>37</v>
      </c>
      <c r="O1014" s="45" t="s">
        <v>1359</v>
      </c>
      <c r="P1014" t="s">
        <v>37</v>
      </c>
      <c r="R1014">
        <f t="shared" si="78"/>
        <v>0</v>
      </c>
      <c r="S1014">
        <f t="shared" si="79"/>
        <v>0</v>
      </c>
      <c r="T1014">
        <f t="shared" si="80"/>
        <v>0</v>
      </c>
      <c r="U1014">
        <f t="shared" si="81"/>
        <v>0</v>
      </c>
      <c r="V1014">
        <f t="shared" si="82"/>
        <v>0</v>
      </c>
      <c r="W1014">
        <v>620000</v>
      </c>
    </row>
    <row r="1015" spans="1:23" x14ac:dyDescent="0.35">
      <c r="A1015" t="s">
        <v>4</v>
      </c>
      <c r="B1015" s="45" t="s">
        <v>1353</v>
      </c>
      <c r="C1015" t="s">
        <v>5</v>
      </c>
      <c r="D1015" t="s">
        <v>7</v>
      </c>
      <c r="E1015" t="s">
        <v>42</v>
      </c>
      <c r="O1015" s="45" t="s">
        <v>1359</v>
      </c>
      <c r="P1015" t="s">
        <v>42</v>
      </c>
      <c r="R1015">
        <f t="shared" si="78"/>
        <v>0</v>
      </c>
      <c r="S1015">
        <f t="shared" si="79"/>
        <v>0</v>
      </c>
      <c r="T1015">
        <f t="shared" si="80"/>
        <v>0</v>
      </c>
      <c r="U1015">
        <f t="shared" si="81"/>
        <v>0</v>
      </c>
      <c r="V1015">
        <f t="shared" si="82"/>
        <v>0</v>
      </c>
      <c r="W1015">
        <v>620000</v>
      </c>
    </row>
    <row r="1016" spans="1:23" x14ac:dyDescent="0.35">
      <c r="A1016" t="s">
        <v>4</v>
      </c>
      <c r="B1016" s="45" t="s">
        <v>1353</v>
      </c>
      <c r="C1016" t="s">
        <v>5</v>
      </c>
      <c r="D1016" t="s">
        <v>7</v>
      </c>
      <c r="E1016" t="s">
        <v>43</v>
      </c>
      <c r="O1016" s="45" t="s">
        <v>1359</v>
      </c>
      <c r="P1016" t="s">
        <v>43</v>
      </c>
      <c r="R1016">
        <f t="shared" si="78"/>
        <v>0</v>
      </c>
      <c r="S1016">
        <f t="shared" si="79"/>
        <v>0</v>
      </c>
      <c r="T1016">
        <f t="shared" si="80"/>
        <v>0</v>
      </c>
      <c r="U1016">
        <f t="shared" si="81"/>
        <v>0</v>
      </c>
      <c r="V1016">
        <f t="shared" si="82"/>
        <v>0</v>
      </c>
      <c r="W1016">
        <v>620000</v>
      </c>
    </row>
    <row r="1017" spans="1:23" x14ac:dyDescent="0.35">
      <c r="A1017" t="s">
        <v>4</v>
      </c>
      <c r="B1017" s="45" t="s">
        <v>1353</v>
      </c>
      <c r="C1017" t="s">
        <v>5</v>
      </c>
      <c r="D1017" t="s">
        <v>7</v>
      </c>
      <c r="E1017" t="s">
        <v>44</v>
      </c>
      <c r="O1017" s="45" t="s">
        <v>1359</v>
      </c>
      <c r="P1017" t="s">
        <v>44</v>
      </c>
      <c r="R1017">
        <f t="shared" si="78"/>
        <v>0</v>
      </c>
      <c r="S1017">
        <f t="shared" si="79"/>
        <v>0</v>
      </c>
      <c r="T1017">
        <f t="shared" si="80"/>
        <v>0</v>
      </c>
      <c r="U1017">
        <f t="shared" si="81"/>
        <v>0</v>
      </c>
      <c r="V1017">
        <f t="shared" si="82"/>
        <v>0</v>
      </c>
      <c r="W1017">
        <v>620000</v>
      </c>
    </row>
    <row r="1018" spans="1:23" x14ac:dyDescent="0.35">
      <c r="A1018" t="s">
        <v>4</v>
      </c>
      <c r="B1018" s="45" t="s">
        <v>1353</v>
      </c>
      <c r="C1018" t="s">
        <v>5</v>
      </c>
      <c r="D1018" t="s">
        <v>7</v>
      </c>
      <c r="E1018" t="s">
        <v>40</v>
      </c>
      <c r="O1018" s="45" t="s">
        <v>1359</v>
      </c>
      <c r="P1018" t="s">
        <v>40</v>
      </c>
      <c r="R1018">
        <f t="shared" si="78"/>
        <v>0</v>
      </c>
      <c r="S1018">
        <f t="shared" si="79"/>
        <v>0</v>
      </c>
      <c r="T1018">
        <f t="shared" si="80"/>
        <v>0</v>
      </c>
      <c r="U1018">
        <f t="shared" si="81"/>
        <v>0</v>
      </c>
      <c r="V1018">
        <f t="shared" si="82"/>
        <v>0</v>
      </c>
      <c r="W1018">
        <v>620000</v>
      </c>
    </row>
    <row r="1019" spans="1:23" x14ac:dyDescent="0.35">
      <c r="A1019" t="s">
        <v>4</v>
      </c>
      <c r="B1019" s="45" t="s">
        <v>1353</v>
      </c>
      <c r="C1019" t="s">
        <v>5</v>
      </c>
      <c r="D1019" t="s">
        <v>7</v>
      </c>
      <c r="E1019" t="s">
        <v>21</v>
      </c>
      <c r="O1019" s="45" t="s">
        <v>1359</v>
      </c>
      <c r="P1019" t="s">
        <v>21</v>
      </c>
      <c r="R1019">
        <f t="shared" si="78"/>
        <v>0</v>
      </c>
      <c r="S1019">
        <f t="shared" si="79"/>
        <v>0</v>
      </c>
      <c r="T1019">
        <f t="shared" si="80"/>
        <v>0</v>
      </c>
      <c r="U1019">
        <f t="shared" si="81"/>
        <v>0</v>
      </c>
      <c r="V1019">
        <f t="shared" si="82"/>
        <v>0</v>
      </c>
      <c r="W1019">
        <v>620000</v>
      </c>
    </row>
    <row r="1020" spans="1:23" x14ac:dyDescent="0.35">
      <c r="A1020" t="s">
        <v>4</v>
      </c>
      <c r="B1020" s="45" t="s">
        <v>1353</v>
      </c>
      <c r="C1020" t="s">
        <v>5</v>
      </c>
      <c r="D1020" t="s">
        <v>7</v>
      </c>
      <c r="E1020" t="s">
        <v>24</v>
      </c>
      <c r="O1020" s="45" t="s">
        <v>1359</v>
      </c>
      <c r="P1020" t="s">
        <v>24</v>
      </c>
      <c r="R1020">
        <f t="shared" si="78"/>
        <v>0</v>
      </c>
      <c r="S1020">
        <f t="shared" si="79"/>
        <v>0</v>
      </c>
      <c r="T1020">
        <f t="shared" si="80"/>
        <v>0</v>
      </c>
      <c r="U1020">
        <f t="shared" si="81"/>
        <v>0</v>
      </c>
      <c r="V1020">
        <f t="shared" si="82"/>
        <v>0</v>
      </c>
      <c r="W1020">
        <v>620000</v>
      </c>
    </row>
    <row r="1021" spans="1:23" x14ac:dyDescent="0.35">
      <c r="A1021" t="s">
        <v>4</v>
      </c>
      <c r="B1021" s="45" t="s">
        <v>1353</v>
      </c>
      <c r="C1021" t="s">
        <v>5</v>
      </c>
      <c r="D1021" t="s">
        <v>7</v>
      </c>
      <c r="E1021" t="s">
        <v>20</v>
      </c>
      <c r="O1021" s="45" t="s">
        <v>1359</v>
      </c>
      <c r="P1021" t="s">
        <v>20</v>
      </c>
      <c r="R1021">
        <f t="shared" si="78"/>
        <v>0</v>
      </c>
      <c r="S1021">
        <f t="shared" si="79"/>
        <v>0</v>
      </c>
      <c r="T1021">
        <f t="shared" si="80"/>
        <v>0</v>
      </c>
      <c r="U1021">
        <f t="shared" si="81"/>
        <v>0</v>
      </c>
      <c r="V1021">
        <f t="shared" si="82"/>
        <v>0</v>
      </c>
      <c r="W1021">
        <v>620000</v>
      </c>
    </row>
    <row r="1022" spans="1:23" x14ac:dyDescent="0.35">
      <c r="A1022" t="s">
        <v>4</v>
      </c>
      <c r="B1022" s="45" t="s">
        <v>1353</v>
      </c>
      <c r="C1022" t="s">
        <v>5</v>
      </c>
      <c r="D1022" t="s">
        <v>7</v>
      </c>
      <c r="E1022" t="s">
        <v>18</v>
      </c>
      <c r="O1022" s="45" t="s">
        <v>1359</v>
      </c>
      <c r="P1022" t="s">
        <v>18</v>
      </c>
      <c r="R1022">
        <f t="shared" si="78"/>
        <v>0</v>
      </c>
      <c r="S1022">
        <f t="shared" si="79"/>
        <v>0</v>
      </c>
      <c r="T1022">
        <f t="shared" si="80"/>
        <v>0</v>
      </c>
      <c r="U1022">
        <f t="shared" si="81"/>
        <v>0</v>
      </c>
      <c r="V1022">
        <f t="shared" si="82"/>
        <v>0</v>
      </c>
      <c r="W1022">
        <v>620000</v>
      </c>
    </row>
    <row r="1023" spans="1:23" x14ac:dyDescent="0.35">
      <c r="A1023" t="s">
        <v>4</v>
      </c>
      <c r="B1023" s="45" t="s">
        <v>1353</v>
      </c>
      <c r="C1023" t="s">
        <v>5</v>
      </c>
      <c r="D1023" t="s">
        <v>7</v>
      </c>
      <c r="E1023" t="s">
        <v>22</v>
      </c>
      <c r="O1023" s="45" t="s">
        <v>1359</v>
      </c>
      <c r="P1023" t="s">
        <v>22</v>
      </c>
      <c r="R1023">
        <f t="shared" si="78"/>
        <v>0</v>
      </c>
      <c r="S1023">
        <f t="shared" si="79"/>
        <v>0</v>
      </c>
      <c r="T1023">
        <f t="shared" si="80"/>
        <v>0</v>
      </c>
      <c r="U1023">
        <f t="shared" si="81"/>
        <v>0</v>
      </c>
      <c r="V1023">
        <f t="shared" si="82"/>
        <v>0</v>
      </c>
      <c r="W1023">
        <v>620000</v>
      </c>
    </row>
    <row r="1024" spans="1:23" x14ac:dyDescent="0.35">
      <c r="A1024" t="s">
        <v>4</v>
      </c>
      <c r="B1024" s="45" t="s">
        <v>1353</v>
      </c>
      <c r="C1024" t="s">
        <v>5</v>
      </c>
      <c r="D1024" t="s">
        <v>7</v>
      </c>
      <c r="E1024" t="s">
        <v>23</v>
      </c>
      <c r="O1024" s="45" t="s">
        <v>1359</v>
      </c>
      <c r="P1024" t="s">
        <v>23</v>
      </c>
      <c r="R1024">
        <f t="shared" si="78"/>
        <v>0</v>
      </c>
      <c r="S1024">
        <f t="shared" si="79"/>
        <v>0</v>
      </c>
      <c r="T1024">
        <f t="shared" si="80"/>
        <v>0</v>
      </c>
      <c r="U1024">
        <f t="shared" si="81"/>
        <v>0</v>
      </c>
      <c r="V1024">
        <f t="shared" si="82"/>
        <v>0</v>
      </c>
      <c r="W1024">
        <v>620000</v>
      </c>
    </row>
    <row r="1025" spans="1:23" x14ac:dyDescent="0.35">
      <c r="A1025" t="s">
        <v>4</v>
      </c>
      <c r="B1025" s="45" t="s">
        <v>1353</v>
      </c>
      <c r="C1025" t="s">
        <v>5</v>
      </c>
      <c r="D1025" t="s">
        <v>7</v>
      </c>
      <c r="E1025" t="s">
        <v>26</v>
      </c>
      <c r="O1025" s="45" t="s">
        <v>1359</v>
      </c>
      <c r="P1025" t="s">
        <v>26</v>
      </c>
      <c r="R1025">
        <f t="shared" si="78"/>
        <v>0</v>
      </c>
      <c r="S1025">
        <f t="shared" si="79"/>
        <v>0</v>
      </c>
      <c r="T1025">
        <f t="shared" si="80"/>
        <v>0</v>
      </c>
      <c r="U1025">
        <f t="shared" si="81"/>
        <v>0</v>
      </c>
      <c r="V1025">
        <f t="shared" si="82"/>
        <v>0</v>
      </c>
      <c r="W1025">
        <v>620000</v>
      </c>
    </row>
    <row r="1026" spans="1:23" x14ac:dyDescent="0.35">
      <c r="A1026" t="s">
        <v>4</v>
      </c>
      <c r="B1026" s="45" t="s">
        <v>1353</v>
      </c>
      <c r="C1026" t="s">
        <v>5</v>
      </c>
      <c r="D1026" t="s">
        <v>7</v>
      </c>
      <c r="E1026" t="s">
        <v>25</v>
      </c>
      <c r="O1026" s="45" t="s">
        <v>1359</v>
      </c>
      <c r="P1026" t="s">
        <v>25</v>
      </c>
      <c r="R1026">
        <f t="shared" si="78"/>
        <v>0</v>
      </c>
      <c r="S1026">
        <f t="shared" si="79"/>
        <v>0</v>
      </c>
      <c r="T1026">
        <f t="shared" si="80"/>
        <v>0</v>
      </c>
      <c r="U1026">
        <f t="shared" si="81"/>
        <v>0</v>
      </c>
      <c r="V1026">
        <f t="shared" si="82"/>
        <v>0</v>
      </c>
      <c r="W1026">
        <v>620000</v>
      </c>
    </row>
    <row r="1027" spans="1:23" x14ac:dyDescent="0.35">
      <c r="A1027" t="s">
        <v>4</v>
      </c>
      <c r="B1027" s="45" t="s">
        <v>1353</v>
      </c>
      <c r="C1027" t="s">
        <v>5</v>
      </c>
      <c r="D1027" t="s">
        <v>7</v>
      </c>
      <c r="E1027" t="s">
        <v>29</v>
      </c>
      <c r="O1027" s="45" t="s">
        <v>1359</v>
      </c>
      <c r="P1027" t="s">
        <v>29</v>
      </c>
      <c r="R1027">
        <f t="shared" si="78"/>
        <v>0</v>
      </c>
      <c r="S1027">
        <f t="shared" si="79"/>
        <v>0</v>
      </c>
      <c r="T1027">
        <f t="shared" si="80"/>
        <v>0</v>
      </c>
      <c r="U1027">
        <f t="shared" si="81"/>
        <v>0</v>
      </c>
      <c r="V1027">
        <f t="shared" si="82"/>
        <v>0</v>
      </c>
      <c r="W1027">
        <v>620000</v>
      </c>
    </row>
    <row r="1028" spans="1:23" x14ac:dyDescent="0.35">
      <c r="A1028" t="s">
        <v>4</v>
      </c>
      <c r="B1028" s="45" t="s">
        <v>1354</v>
      </c>
      <c r="C1028" t="s">
        <v>5</v>
      </c>
      <c r="D1028" t="s">
        <v>7</v>
      </c>
      <c r="E1028" t="s">
        <v>19</v>
      </c>
      <c r="O1028" s="45" t="s">
        <v>1354</v>
      </c>
      <c r="P1028" t="s">
        <v>19</v>
      </c>
      <c r="R1028">
        <f t="shared" si="78"/>
        <v>0</v>
      </c>
      <c r="S1028">
        <f t="shared" si="79"/>
        <v>0</v>
      </c>
      <c r="T1028">
        <f t="shared" si="80"/>
        <v>0</v>
      </c>
      <c r="U1028">
        <f t="shared" si="81"/>
        <v>0</v>
      </c>
      <c r="V1028">
        <f t="shared" si="82"/>
        <v>0</v>
      </c>
      <c r="W1028">
        <v>620000</v>
      </c>
    </row>
    <row r="1029" spans="1:23" x14ac:dyDescent="0.35">
      <c r="A1029" t="s">
        <v>4</v>
      </c>
      <c r="B1029" s="45" t="s">
        <v>1354</v>
      </c>
      <c r="C1029" t="s">
        <v>5</v>
      </c>
      <c r="D1029" t="s">
        <v>7</v>
      </c>
      <c r="E1029" t="s">
        <v>39</v>
      </c>
      <c r="O1029" s="45" t="s">
        <v>1354</v>
      </c>
      <c r="P1029" t="s">
        <v>39</v>
      </c>
      <c r="R1029">
        <f t="shared" ref="R1029:R1091" si="83">_xlfn.NUMBERVALUE(H1029)</f>
        <v>0</v>
      </c>
      <c r="S1029">
        <f t="shared" ref="S1029:S1091" si="84">_xlfn.NUMBERVALUE(I1029)</f>
        <v>0</v>
      </c>
      <c r="T1029">
        <f t="shared" ref="T1029:T1091" si="85">_xlfn.NUMBERVALUE(J1029)</f>
        <v>0</v>
      </c>
      <c r="U1029">
        <f t="shared" ref="U1029:U1091" si="86">_xlfn.NUMBERVALUE(K1029)</f>
        <v>0</v>
      </c>
      <c r="V1029">
        <f t="shared" ref="V1029:V1091" si="87">_xlfn.NUMBERVALUE(L1029)</f>
        <v>0</v>
      </c>
      <c r="W1029">
        <v>620000</v>
      </c>
    </row>
    <row r="1030" spans="1:23" x14ac:dyDescent="0.35">
      <c r="A1030" t="s">
        <v>4</v>
      </c>
      <c r="B1030" s="45" t="s">
        <v>1354</v>
      </c>
      <c r="C1030" t="s">
        <v>5</v>
      </c>
      <c r="D1030" t="s">
        <v>7</v>
      </c>
      <c r="E1030" t="s">
        <v>37</v>
      </c>
      <c r="O1030" s="45" t="s">
        <v>1354</v>
      </c>
      <c r="P1030" t="s">
        <v>37</v>
      </c>
      <c r="R1030">
        <f t="shared" si="83"/>
        <v>0</v>
      </c>
      <c r="S1030">
        <f t="shared" si="84"/>
        <v>0</v>
      </c>
      <c r="T1030">
        <f t="shared" si="85"/>
        <v>0</v>
      </c>
      <c r="U1030">
        <f t="shared" si="86"/>
        <v>0</v>
      </c>
      <c r="V1030">
        <f t="shared" si="87"/>
        <v>0</v>
      </c>
      <c r="W1030">
        <v>620000</v>
      </c>
    </row>
    <row r="1031" spans="1:23" x14ac:dyDescent="0.35">
      <c r="A1031" t="s">
        <v>4</v>
      </c>
      <c r="B1031" s="45" t="s">
        <v>1354</v>
      </c>
      <c r="C1031" t="s">
        <v>5</v>
      </c>
      <c r="D1031" t="s">
        <v>7</v>
      </c>
      <c r="E1031" t="s">
        <v>42</v>
      </c>
      <c r="O1031" s="45" t="s">
        <v>1354</v>
      </c>
      <c r="P1031" t="s">
        <v>42</v>
      </c>
      <c r="R1031">
        <f t="shared" si="83"/>
        <v>0</v>
      </c>
      <c r="S1031">
        <f t="shared" si="84"/>
        <v>0</v>
      </c>
      <c r="T1031">
        <f t="shared" si="85"/>
        <v>0</v>
      </c>
      <c r="U1031">
        <f t="shared" si="86"/>
        <v>0</v>
      </c>
      <c r="V1031">
        <f t="shared" si="87"/>
        <v>0</v>
      </c>
      <c r="W1031">
        <v>620000</v>
      </c>
    </row>
    <row r="1032" spans="1:23" x14ac:dyDescent="0.35">
      <c r="A1032" t="s">
        <v>4</v>
      </c>
      <c r="B1032" s="45" t="s">
        <v>1354</v>
      </c>
      <c r="C1032" t="s">
        <v>5</v>
      </c>
      <c r="D1032" t="s">
        <v>7</v>
      </c>
      <c r="E1032" t="s">
        <v>43</v>
      </c>
      <c r="O1032" s="45" t="s">
        <v>1354</v>
      </c>
      <c r="P1032" t="s">
        <v>43</v>
      </c>
      <c r="R1032">
        <f t="shared" si="83"/>
        <v>0</v>
      </c>
      <c r="S1032">
        <f t="shared" si="84"/>
        <v>0</v>
      </c>
      <c r="T1032">
        <f t="shared" si="85"/>
        <v>0</v>
      </c>
      <c r="U1032">
        <f t="shared" si="86"/>
        <v>0</v>
      </c>
      <c r="V1032">
        <f t="shared" si="87"/>
        <v>0</v>
      </c>
      <c r="W1032">
        <v>620000</v>
      </c>
    </row>
    <row r="1033" spans="1:23" x14ac:dyDescent="0.35">
      <c r="A1033" t="s">
        <v>4</v>
      </c>
      <c r="B1033" s="45" t="s">
        <v>1354</v>
      </c>
      <c r="C1033" t="s">
        <v>5</v>
      </c>
      <c r="D1033" t="s">
        <v>7</v>
      </c>
      <c r="E1033" t="s">
        <v>44</v>
      </c>
      <c r="O1033" s="45" t="s">
        <v>1354</v>
      </c>
      <c r="P1033" t="s">
        <v>44</v>
      </c>
      <c r="R1033">
        <f t="shared" si="83"/>
        <v>0</v>
      </c>
      <c r="S1033">
        <f t="shared" si="84"/>
        <v>0</v>
      </c>
      <c r="T1033">
        <f t="shared" si="85"/>
        <v>0</v>
      </c>
      <c r="U1033">
        <f t="shared" si="86"/>
        <v>0</v>
      </c>
      <c r="V1033">
        <f t="shared" si="87"/>
        <v>0</v>
      </c>
      <c r="W1033">
        <v>620000</v>
      </c>
    </row>
    <row r="1034" spans="1:23" x14ac:dyDescent="0.35">
      <c r="A1034" t="s">
        <v>4</v>
      </c>
      <c r="B1034" s="45" t="s">
        <v>1354</v>
      </c>
      <c r="C1034" t="s">
        <v>5</v>
      </c>
      <c r="D1034" t="s">
        <v>7</v>
      </c>
      <c r="E1034" t="s">
        <v>40</v>
      </c>
      <c r="O1034" s="45" t="s">
        <v>1354</v>
      </c>
      <c r="P1034" t="s">
        <v>40</v>
      </c>
      <c r="R1034">
        <f t="shared" si="83"/>
        <v>0</v>
      </c>
      <c r="S1034">
        <f t="shared" si="84"/>
        <v>0</v>
      </c>
      <c r="T1034">
        <f t="shared" si="85"/>
        <v>0</v>
      </c>
      <c r="U1034">
        <f t="shared" si="86"/>
        <v>0</v>
      </c>
      <c r="V1034">
        <f t="shared" si="87"/>
        <v>0</v>
      </c>
      <c r="W1034">
        <v>620000</v>
      </c>
    </row>
    <row r="1035" spans="1:23" x14ac:dyDescent="0.35">
      <c r="A1035" t="s">
        <v>4</v>
      </c>
      <c r="B1035" s="45" t="s">
        <v>1354</v>
      </c>
      <c r="C1035" t="s">
        <v>5</v>
      </c>
      <c r="D1035" t="s">
        <v>7</v>
      </c>
      <c r="E1035" t="s">
        <v>21</v>
      </c>
      <c r="O1035" s="45" t="s">
        <v>1354</v>
      </c>
      <c r="P1035" t="s">
        <v>21</v>
      </c>
      <c r="R1035">
        <f t="shared" si="83"/>
        <v>0</v>
      </c>
      <c r="S1035">
        <f t="shared" si="84"/>
        <v>0</v>
      </c>
      <c r="T1035">
        <f t="shared" si="85"/>
        <v>0</v>
      </c>
      <c r="U1035">
        <f t="shared" si="86"/>
        <v>0</v>
      </c>
      <c r="V1035">
        <f t="shared" si="87"/>
        <v>0</v>
      </c>
      <c r="W1035">
        <v>620000</v>
      </c>
    </row>
    <row r="1036" spans="1:23" x14ac:dyDescent="0.35">
      <c r="A1036" t="s">
        <v>4</v>
      </c>
      <c r="B1036" s="45" t="s">
        <v>1354</v>
      </c>
      <c r="C1036" t="s">
        <v>5</v>
      </c>
      <c r="D1036" t="s">
        <v>7</v>
      </c>
      <c r="E1036" t="s">
        <v>24</v>
      </c>
      <c r="O1036" s="45" t="s">
        <v>1354</v>
      </c>
      <c r="P1036" t="s">
        <v>24</v>
      </c>
      <c r="R1036">
        <f t="shared" si="83"/>
        <v>0</v>
      </c>
      <c r="S1036">
        <f t="shared" si="84"/>
        <v>0</v>
      </c>
      <c r="T1036">
        <f t="shared" si="85"/>
        <v>0</v>
      </c>
      <c r="U1036">
        <f t="shared" si="86"/>
        <v>0</v>
      </c>
      <c r="V1036">
        <f t="shared" si="87"/>
        <v>0</v>
      </c>
      <c r="W1036">
        <v>620000</v>
      </c>
    </row>
    <row r="1037" spans="1:23" x14ac:dyDescent="0.35">
      <c r="A1037" t="s">
        <v>4</v>
      </c>
      <c r="B1037" s="45" t="s">
        <v>1354</v>
      </c>
      <c r="C1037" t="s">
        <v>5</v>
      </c>
      <c r="D1037" t="s">
        <v>7</v>
      </c>
      <c r="E1037" t="s">
        <v>20</v>
      </c>
      <c r="O1037" s="45" t="s">
        <v>1354</v>
      </c>
      <c r="P1037" t="s">
        <v>20</v>
      </c>
      <c r="R1037">
        <f t="shared" si="83"/>
        <v>0</v>
      </c>
      <c r="S1037">
        <f t="shared" si="84"/>
        <v>0</v>
      </c>
      <c r="T1037">
        <f t="shared" si="85"/>
        <v>0</v>
      </c>
      <c r="U1037">
        <f t="shared" si="86"/>
        <v>0</v>
      </c>
      <c r="V1037">
        <f t="shared" si="87"/>
        <v>0</v>
      </c>
      <c r="W1037">
        <v>620000</v>
      </c>
    </row>
    <row r="1038" spans="1:23" x14ac:dyDescent="0.35">
      <c r="A1038" t="s">
        <v>4</v>
      </c>
      <c r="B1038" s="45" t="s">
        <v>1354</v>
      </c>
      <c r="C1038" t="s">
        <v>5</v>
      </c>
      <c r="D1038" t="s">
        <v>7</v>
      </c>
      <c r="E1038" t="s">
        <v>18</v>
      </c>
      <c r="O1038" s="45" t="s">
        <v>1354</v>
      </c>
      <c r="P1038" t="s">
        <v>18</v>
      </c>
      <c r="R1038">
        <f t="shared" si="83"/>
        <v>0</v>
      </c>
      <c r="S1038">
        <f t="shared" si="84"/>
        <v>0</v>
      </c>
      <c r="T1038">
        <f t="shared" si="85"/>
        <v>0</v>
      </c>
      <c r="U1038">
        <f t="shared" si="86"/>
        <v>0</v>
      </c>
      <c r="V1038">
        <f t="shared" si="87"/>
        <v>0</v>
      </c>
      <c r="W1038">
        <v>620000</v>
      </c>
    </row>
    <row r="1039" spans="1:23" x14ac:dyDescent="0.35">
      <c r="A1039" t="s">
        <v>4</v>
      </c>
      <c r="B1039" s="45" t="s">
        <v>1354</v>
      </c>
      <c r="C1039" t="s">
        <v>5</v>
      </c>
      <c r="D1039" t="s">
        <v>7</v>
      </c>
      <c r="E1039" t="s">
        <v>22</v>
      </c>
      <c r="O1039" s="45" t="s">
        <v>1354</v>
      </c>
      <c r="P1039" t="s">
        <v>22</v>
      </c>
      <c r="R1039">
        <f t="shared" si="83"/>
        <v>0</v>
      </c>
      <c r="S1039">
        <f t="shared" si="84"/>
        <v>0</v>
      </c>
      <c r="T1039">
        <f t="shared" si="85"/>
        <v>0</v>
      </c>
      <c r="U1039">
        <f t="shared" si="86"/>
        <v>0</v>
      </c>
      <c r="V1039">
        <f t="shared" si="87"/>
        <v>0</v>
      </c>
      <c r="W1039">
        <v>620000</v>
      </c>
    </row>
    <row r="1040" spans="1:23" x14ac:dyDescent="0.35">
      <c r="A1040" t="s">
        <v>4</v>
      </c>
      <c r="B1040" s="45" t="s">
        <v>1354</v>
      </c>
      <c r="C1040" t="s">
        <v>5</v>
      </c>
      <c r="D1040" t="s">
        <v>7</v>
      </c>
      <c r="E1040" t="s">
        <v>23</v>
      </c>
      <c r="O1040" s="45" t="s">
        <v>1354</v>
      </c>
      <c r="P1040" t="s">
        <v>23</v>
      </c>
      <c r="R1040">
        <f t="shared" si="83"/>
        <v>0</v>
      </c>
      <c r="S1040">
        <f t="shared" si="84"/>
        <v>0</v>
      </c>
      <c r="T1040">
        <f t="shared" si="85"/>
        <v>0</v>
      </c>
      <c r="U1040">
        <f t="shared" si="86"/>
        <v>0</v>
      </c>
      <c r="V1040">
        <f t="shared" si="87"/>
        <v>0</v>
      </c>
      <c r="W1040">
        <v>620000</v>
      </c>
    </row>
    <row r="1041" spans="1:23" x14ac:dyDescent="0.35">
      <c r="A1041" t="s">
        <v>4</v>
      </c>
      <c r="B1041" s="45" t="s">
        <v>1354</v>
      </c>
      <c r="C1041" t="s">
        <v>5</v>
      </c>
      <c r="D1041" t="s">
        <v>7</v>
      </c>
      <c r="E1041" t="s">
        <v>26</v>
      </c>
      <c r="O1041" s="45" t="s">
        <v>1354</v>
      </c>
      <c r="P1041" t="s">
        <v>26</v>
      </c>
      <c r="R1041">
        <f t="shared" si="83"/>
        <v>0</v>
      </c>
      <c r="S1041">
        <f t="shared" si="84"/>
        <v>0</v>
      </c>
      <c r="T1041">
        <f t="shared" si="85"/>
        <v>0</v>
      </c>
      <c r="U1041">
        <f t="shared" si="86"/>
        <v>0</v>
      </c>
      <c r="V1041">
        <f t="shared" si="87"/>
        <v>0</v>
      </c>
      <c r="W1041">
        <v>620000</v>
      </c>
    </row>
    <row r="1042" spans="1:23" x14ac:dyDescent="0.35">
      <c r="A1042" t="s">
        <v>4</v>
      </c>
      <c r="B1042" s="45" t="s">
        <v>1354</v>
      </c>
      <c r="C1042" t="s">
        <v>5</v>
      </c>
      <c r="D1042" t="s">
        <v>7</v>
      </c>
      <c r="E1042" t="s">
        <v>25</v>
      </c>
      <c r="O1042" s="45" t="s">
        <v>1354</v>
      </c>
      <c r="P1042" t="s">
        <v>25</v>
      </c>
      <c r="R1042">
        <f t="shared" si="83"/>
        <v>0</v>
      </c>
      <c r="S1042">
        <f t="shared" si="84"/>
        <v>0</v>
      </c>
      <c r="T1042">
        <f t="shared" si="85"/>
        <v>0</v>
      </c>
      <c r="U1042">
        <f t="shared" si="86"/>
        <v>0</v>
      </c>
      <c r="V1042">
        <f t="shared" si="87"/>
        <v>0</v>
      </c>
      <c r="W1042">
        <v>620000</v>
      </c>
    </row>
    <row r="1043" spans="1:23" x14ac:dyDescent="0.35">
      <c r="A1043" t="s">
        <v>4</v>
      </c>
      <c r="B1043" s="45" t="s">
        <v>1354</v>
      </c>
      <c r="C1043" t="s">
        <v>5</v>
      </c>
      <c r="D1043" t="s">
        <v>7</v>
      </c>
      <c r="E1043" t="s">
        <v>29</v>
      </c>
      <c r="O1043" s="45" t="s">
        <v>1354</v>
      </c>
      <c r="P1043" t="s">
        <v>29</v>
      </c>
      <c r="R1043">
        <f t="shared" si="83"/>
        <v>0</v>
      </c>
      <c r="S1043">
        <f t="shared" si="84"/>
        <v>0</v>
      </c>
      <c r="T1043">
        <f t="shared" si="85"/>
        <v>0</v>
      </c>
      <c r="U1043">
        <f t="shared" si="86"/>
        <v>0</v>
      </c>
      <c r="V1043">
        <f t="shared" si="87"/>
        <v>0</v>
      </c>
      <c r="W1043">
        <v>620000</v>
      </c>
    </row>
    <row r="1044" spans="1:23" x14ac:dyDescent="0.35">
      <c r="A1044" t="s">
        <v>4</v>
      </c>
      <c r="B1044" s="45" t="s">
        <v>1331</v>
      </c>
      <c r="C1044" t="s">
        <v>5</v>
      </c>
      <c r="D1044" t="s">
        <v>6</v>
      </c>
      <c r="E1044" t="s">
        <v>19</v>
      </c>
      <c r="O1044" s="45" t="s">
        <v>1331</v>
      </c>
      <c r="P1044" t="s">
        <v>19</v>
      </c>
      <c r="R1044">
        <f t="shared" si="83"/>
        <v>0</v>
      </c>
      <c r="S1044">
        <f t="shared" si="84"/>
        <v>0</v>
      </c>
      <c r="T1044">
        <f t="shared" si="85"/>
        <v>0</v>
      </c>
      <c r="U1044">
        <f t="shared" si="86"/>
        <v>0</v>
      </c>
      <c r="V1044">
        <f t="shared" si="87"/>
        <v>0</v>
      </c>
      <c r="W1044">
        <v>620000</v>
      </c>
    </row>
    <row r="1045" spans="1:23" x14ac:dyDescent="0.35">
      <c r="A1045" t="s">
        <v>4</v>
      </c>
      <c r="B1045" s="45" t="s">
        <v>1331</v>
      </c>
      <c r="C1045" t="s">
        <v>5</v>
      </c>
      <c r="D1045" t="s">
        <v>6</v>
      </c>
      <c r="E1045" t="s">
        <v>39</v>
      </c>
      <c r="O1045" s="45" t="s">
        <v>1331</v>
      </c>
      <c r="P1045" t="s">
        <v>39</v>
      </c>
      <c r="R1045">
        <f t="shared" si="83"/>
        <v>0</v>
      </c>
      <c r="S1045">
        <f t="shared" si="84"/>
        <v>0</v>
      </c>
      <c r="T1045">
        <f t="shared" si="85"/>
        <v>0</v>
      </c>
      <c r="U1045">
        <f t="shared" si="86"/>
        <v>0</v>
      </c>
      <c r="V1045">
        <f t="shared" si="87"/>
        <v>0</v>
      </c>
      <c r="W1045">
        <v>620000</v>
      </c>
    </row>
    <row r="1046" spans="1:23" x14ac:dyDescent="0.35">
      <c r="A1046" t="s">
        <v>4</v>
      </c>
      <c r="B1046" s="45" t="s">
        <v>1331</v>
      </c>
      <c r="C1046" t="s">
        <v>5</v>
      </c>
      <c r="D1046" t="s">
        <v>6</v>
      </c>
      <c r="E1046" t="s">
        <v>37</v>
      </c>
      <c r="O1046" s="45" t="s">
        <v>1331</v>
      </c>
      <c r="P1046" t="s">
        <v>37</v>
      </c>
      <c r="R1046">
        <f t="shared" si="83"/>
        <v>0</v>
      </c>
      <c r="S1046">
        <f t="shared" si="84"/>
        <v>0</v>
      </c>
      <c r="T1046">
        <f t="shared" si="85"/>
        <v>0</v>
      </c>
      <c r="U1046">
        <f t="shared" si="86"/>
        <v>0</v>
      </c>
      <c r="V1046">
        <f t="shared" si="87"/>
        <v>0</v>
      </c>
      <c r="W1046">
        <v>620000</v>
      </c>
    </row>
    <row r="1047" spans="1:23" x14ac:dyDescent="0.35">
      <c r="A1047" t="s">
        <v>4</v>
      </c>
      <c r="B1047" s="45" t="s">
        <v>1331</v>
      </c>
      <c r="C1047" t="s">
        <v>5</v>
      </c>
      <c r="D1047" t="s">
        <v>6</v>
      </c>
      <c r="E1047" t="s">
        <v>42</v>
      </c>
      <c r="O1047" s="45" t="s">
        <v>1331</v>
      </c>
      <c r="P1047" t="s">
        <v>42</v>
      </c>
      <c r="R1047">
        <f t="shared" si="83"/>
        <v>0</v>
      </c>
      <c r="S1047">
        <f t="shared" si="84"/>
        <v>0</v>
      </c>
      <c r="T1047">
        <f t="shared" si="85"/>
        <v>0</v>
      </c>
      <c r="U1047">
        <f t="shared" si="86"/>
        <v>0</v>
      </c>
      <c r="V1047">
        <f t="shared" si="87"/>
        <v>0</v>
      </c>
      <c r="W1047">
        <v>620000</v>
      </c>
    </row>
    <row r="1048" spans="1:23" x14ac:dyDescent="0.35">
      <c r="A1048" t="s">
        <v>4</v>
      </c>
      <c r="B1048" s="45" t="s">
        <v>1331</v>
      </c>
      <c r="C1048" t="s">
        <v>5</v>
      </c>
      <c r="D1048" t="s">
        <v>6</v>
      </c>
      <c r="E1048" t="s">
        <v>43</v>
      </c>
      <c r="O1048" s="45" t="s">
        <v>1331</v>
      </c>
      <c r="P1048" t="s">
        <v>43</v>
      </c>
      <c r="R1048">
        <f t="shared" si="83"/>
        <v>0</v>
      </c>
      <c r="S1048">
        <f t="shared" si="84"/>
        <v>0</v>
      </c>
      <c r="T1048">
        <f t="shared" si="85"/>
        <v>0</v>
      </c>
      <c r="U1048">
        <f t="shared" si="86"/>
        <v>0</v>
      </c>
      <c r="V1048">
        <f t="shared" si="87"/>
        <v>0</v>
      </c>
      <c r="W1048">
        <v>620000</v>
      </c>
    </row>
    <row r="1049" spans="1:23" x14ac:dyDescent="0.35">
      <c r="A1049" t="s">
        <v>4</v>
      </c>
      <c r="B1049" s="45" t="s">
        <v>1331</v>
      </c>
      <c r="C1049" t="s">
        <v>5</v>
      </c>
      <c r="D1049" t="s">
        <v>6</v>
      </c>
      <c r="E1049" t="s">
        <v>44</v>
      </c>
      <c r="O1049" s="45" t="s">
        <v>1331</v>
      </c>
      <c r="P1049" t="s">
        <v>44</v>
      </c>
      <c r="R1049">
        <f t="shared" si="83"/>
        <v>0</v>
      </c>
      <c r="S1049">
        <f t="shared" si="84"/>
        <v>0</v>
      </c>
      <c r="T1049">
        <f t="shared" si="85"/>
        <v>0</v>
      </c>
      <c r="U1049">
        <f t="shared" si="86"/>
        <v>0</v>
      </c>
      <c r="V1049">
        <f t="shared" si="87"/>
        <v>0</v>
      </c>
      <c r="W1049">
        <v>620000</v>
      </c>
    </row>
    <row r="1050" spans="1:23" x14ac:dyDescent="0.35">
      <c r="A1050" t="s">
        <v>4</v>
      </c>
      <c r="B1050" s="45" t="s">
        <v>1331</v>
      </c>
      <c r="C1050" t="s">
        <v>5</v>
      </c>
      <c r="D1050" t="s">
        <v>6</v>
      </c>
      <c r="E1050" t="s">
        <v>40</v>
      </c>
      <c r="O1050" s="45" t="s">
        <v>1331</v>
      </c>
      <c r="P1050" t="s">
        <v>40</v>
      </c>
      <c r="R1050">
        <f t="shared" si="83"/>
        <v>0</v>
      </c>
      <c r="S1050">
        <f t="shared" si="84"/>
        <v>0</v>
      </c>
      <c r="T1050">
        <f t="shared" si="85"/>
        <v>0</v>
      </c>
      <c r="U1050">
        <f t="shared" si="86"/>
        <v>0</v>
      </c>
      <c r="V1050">
        <f t="shared" si="87"/>
        <v>0</v>
      </c>
      <c r="W1050">
        <v>620000</v>
      </c>
    </row>
    <row r="1051" spans="1:23" x14ac:dyDescent="0.35">
      <c r="A1051" t="s">
        <v>4</v>
      </c>
      <c r="B1051" s="45" t="s">
        <v>1331</v>
      </c>
      <c r="C1051" t="s">
        <v>5</v>
      </c>
      <c r="D1051" t="s">
        <v>6</v>
      </c>
      <c r="E1051" t="s">
        <v>21</v>
      </c>
      <c r="O1051" s="45" t="s">
        <v>1331</v>
      </c>
      <c r="P1051" t="s">
        <v>21</v>
      </c>
      <c r="R1051">
        <f t="shared" si="83"/>
        <v>0</v>
      </c>
      <c r="S1051">
        <f t="shared" si="84"/>
        <v>0</v>
      </c>
      <c r="T1051">
        <f t="shared" si="85"/>
        <v>0</v>
      </c>
      <c r="U1051">
        <f t="shared" si="86"/>
        <v>0</v>
      </c>
      <c r="V1051">
        <f t="shared" si="87"/>
        <v>0</v>
      </c>
      <c r="W1051">
        <v>620000</v>
      </c>
    </row>
    <row r="1052" spans="1:23" x14ac:dyDescent="0.35">
      <c r="A1052" t="s">
        <v>4</v>
      </c>
      <c r="B1052" s="45" t="s">
        <v>1331</v>
      </c>
      <c r="C1052" t="s">
        <v>5</v>
      </c>
      <c r="D1052" t="s">
        <v>6</v>
      </c>
      <c r="E1052" t="s">
        <v>24</v>
      </c>
      <c r="O1052" s="45" t="s">
        <v>1331</v>
      </c>
      <c r="P1052" t="s">
        <v>24</v>
      </c>
      <c r="R1052">
        <f t="shared" si="83"/>
        <v>0</v>
      </c>
      <c r="S1052">
        <f t="shared" si="84"/>
        <v>0</v>
      </c>
      <c r="T1052">
        <f t="shared" si="85"/>
        <v>0</v>
      </c>
      <c r="U1052">
        <f t="shared" si="86"/>
        <v>0</v>
      </c>
      <c r="V1052">
        <f t="shared" si="87"/>
        <v>0</v>
      </c>
      <c r="W1052">
        <v>620000</v>
      </c>
    </row>
    <row r="1053" spans="1:23" x14ac:dyDescent="0.35">
      <c r="A1053" t="s">
        <v>4</v>
      </c>
      <c r="B1053" s="45" t="s">
        <v>1331</v>
      </c>
      <c r="C1053" t="s">
        <v>5</v>
      </c>
      <c r="D1053" t="s">
        <v>6</v>
      </c>
      <c r="E1053" t="s">
        <v>20</v>
      </c>
      <c r="O1053" s="45" t="s">
        <v>1331</v>
      </c>
      <c r="P1053" t="s">
        <v>20</v>
      </c>
      <c r="R1053">
        <f t="shared" si="83"/>
        <v>0</v>
      </c>
      <c r="S1053">
        <f t="shared" si="84"/>
        <v>0</v>
      </c>
      <c r="T1053">
        <f t="shared" si="85"/>
        <v>0</v>
      </c>
      <c r="U1053">
        <f t="shared" si="86"/>
        <v>0</v>
      </c>
      <c r="V1053">
        <f t="shared" si="87"/>
        <v>0</v>
      </c>
      <c r="W1053">
        <v>620000</v>
      </c>
    </row>
    <row r="1054" spans="1:23" x14ac:dyDescent="0.35">
      <c r="A1054" t="s">
        <v>4</v>
      </c>
      <c r="B1054" s="45" t="s">
        <v>1331</v>
      </c>
      <c r="C1054" t="s">
        <v>5</v>
      </c>
      <c r="D1054" t="s">
        <v>6</v>
      </c>
      <c r="E1054" t="s">
        <v>18</v>
      </c>
      <c r="O1054" s="45" t="s">
        <v>1331</v>
      </c>
      <c r="P1054" t="s">
        <v>18</v>
      </c>
      <c r="R1054">
        <f t="shared" si="83"/>
        <v>0</v>
      </c>
      <c r="S1054">
        <f t="shared" si="84"/>
        <v>0</v>
      </c>
      <c r="T1054">
        <f t="shared" si="85"/>
        <v>0</v>
      </c>
      <c r="U1054">
        <f t="shared" si="86"/>
        <v>0</v>
      </c>
      <c r="V1054">
        <f t="shared" si="87"/>
        <v>0</v>
      </c>
      <c r="W1054">
        <v>620000</v>
      </c>
    </row>
    <row r="1055" spans="1:23" x14ac:dyDescent="0.35">
      <c r="A1055" t="s">
        <v>4</v>
      </c>
      <c r="B1055" s="45" t="s">
        <v>1331</v>
      </c>
      <c r="C1055" t="s">
        <v>5</v>
      </c>
      <c r="D1055" t="s">
        <v>6</v>
      </c>
      <c r="E1055" t="s">
        <v>22</v>
      </c>
      <c r="O1055" s="45" t="s">
        <v>1331</v>
      </c>
      <c r="P1055" t="s">
        <v>22</v>
      </c>
      <c r="R1055">
        <f t="shared" si="83"/>
        <v>0</v>
      </c>
      <c r="S1055">
        <f t="shared" si="84"/>
        <v>0</v>
      </c>
      <c r="T1055">
        <f t="shared" si="85"/>
        <v>0</v>
      </c>
      <c r="U1055">
        <f t="shared" si="86"/>
        <v>0</v>
      </c>
      <c r="V1055">
        <f t="shared" si="87"/>
        <v>0</v>
      </c>
      <c r="W1055">
        <v>620000</v>
      </c>
    </row>
    <row r="1056" spans="1:23" x14ac:dyDescent="0.35">
      <c r="A1056" t="s">
        <v>4</v>
      </c>
      <c r="B1056" s="45" t="s">
        <v>1331</v>
      </c>
      <c r="C1056" t="s">
        <v>5</v>
      </c>
      <c r="D1056" t="s">
        <v>6</v>
      </c>
      <c r="E1056" t="s">
        <v>23</v>
      </c>
      <c r="F1056" t="s">
        <v>1216</v>
      </c>
      <c r="G1056" t="s">
        <v>1217</v>
      </c>
      <c r="H1056" t="s">
        <v>17</v>
      </c>
      <c r="I1056" t="s">
        <v>17</v>
      </c>
      <c r="J1056" t="s">
        <v>17</v>
      </c>
      <c r="K1056" t="s">
        <v>17</v>
      </c>
      <c r="O1056" s="45" t="s">
        <v>1331</v>
      </c>
      <c r="P1056" t="s">
        <v>23</v>
      </c>
      <c r="Q1056" s="4">
        <v>18320</v>
      </c>
      <c r="R1056">
        <f t="shared" si="83"/>
        <v>0</v>
      </c>
      <c r="S1056">
        <f t="shared" si="84"/>
        <v>0</v>
      </c>
      <c r="T1056">
        <f t="shared" si="85"/>
        <v>0</v>
      </c>
      <c r="U1056">
        <f t="shared" si="86"/>
        <v>0</v>
      </c>
      <c r="V1056">
        <f t="shared" si="87"/>
        <v>0</v>
      </c>
      <c r="W1056">
        <v>620000</v>
      </c>
    </row>
    <row r="1057" spans="1:23" x14ac:dyDescent="0.35">
      <c r="A1057" t="s">
        <v>4</v>
      </c>
      <c r="B1057" s="45" t="s">
        <v>1331</v>
      </c>
      <c r="C1057" t="s">
        <v>5</v>
      </c>
      <c r="D1057" t="s">
        <v>6</v>
      </c>
      <c r="E1057" t="s">
        <v>26</v>
      </c>
      <c r="F1057" t="s">
        <v>1218</v>
      </c>
      <c r="G1057" t="s">
        <v>1219</v>
      </c>
      <c r="H1057" t="s">
        <v>17</v>
      </c>
      <c r="I1057" t="s">
        <v>17</v>
      </c>
      <c r="J1057" t="s">
        <v>17</v>
      </c>
      <c r="K1057" t="s">
        <v>17</v>
      </c>
      <c r="O1057" s="45" t="s">
        <v>1331</v>
      </c>
      <c r="P1057" t="s">
        <v>26</v>
      </c>
      <c r="Q1057" s="4">
        <v>76808</v>
      </c>
      <c r="R1057">
        <f t="shared" si="83"/>
        <v>0</v>
      </c>
      <c r="S1057">
        <f t="shared" si="84"/>
        <v>0</v>
      </c>
      <c r="T1057">
        <f t="shared" si="85"/>
        <v>0</v>
      </c>
      <c r="U1057">
        <f t="shared" si="86"/>
        <v>0</v>
      </c>
      <c r="V1057">
        <f t="shared" si="87"/>
        <v>0</v>
      </c>
      <c r="W1057">
        <v>620000</v>
      </c>
    </row>
    <row r="1058" spans="1:23" x14ac:dyDescent="0.35">
      <c r="A1058" t="s">
        <v>4</v>
      </c>
      <c r="B1058" s="45" t="s">
        <v>1331</v>
      </c>
      <c r="C1058" t="s">
        <v>5</v>
      </c>
      <c r="D1058" t="s">
        <v>6</v>
      </c>
      <c r="E1058" t="s">
        <v>25</v>
      </c>
      <c r="F1058" t="s">
        <v>1220</v>
      </c>
      <c r="G1058" t="s">
        <v>1221</v>
      </c>
      <c r="H1058" t="s">
        <v>17</v>
      </c>
      <c r="I1058" t="s">
        <v>17</v>
      </c>
      <c r="J1058" t="s">
        <v>17</v>
      </c>
      <c r="K1058" t="s">
        <v>17</v>
      </c>
      <c r="O1058" s="45" t="s">
        <v>1331</v>
      </c>
      <c r="P1058" t="s">
        <v>25</v>
      </c>
      <c r="Q1058" s="4">
        <v>29901</v>
      </c>
      <c r="R1058">
        <f t="shared" si="83"/>
        <v>0</v>
      </c>
      <c r="S1058">
        <f t="shared" si="84"/>
        <v>0</v>
      </c>
      <c r="T1058">
        <f t="shared" si="85"/>
        <v>0</v>
      </c>
      <c r="U1058">
        <f t="shared" si="86"/>
        <v>0</v>
      </c>
      <c r="V1058">
        <f t="shared" si="87"/>
        <v>0</v>
      </c>
      <c r="W1058">
        <v>620000</v>
      </c>
    </row>
    <row r="1059" spans="1:23" x14ac:dyDescent="0.35">
      <c r="A1059" t="s">
        <v>4</v>
      </c>
      <c r="B1059" s="45" t="s">
        <v>1331</v>
      </c>
      <c r="C1059" t="s">
        <v>5</v>
      </c>
      <c r="D1059" t="s">
        <v>6</v>
      </c>
      <c r="E1059" t="s">
        <v>29</v>
      </c>
      <c r="F1059" t="s">
        <v>1222</v>
      </c>
      <c r="G1059" t="s">
        <v>1223</v>
      </c>
      <c r="H1059" t="s">
        <v>17</v>
      </c>
      <c r="I1059" t="s">
        <v>17</v>
      </c>
      <c r="J1059" t="s">
        <v>17</v>
      </c>
      <c r="K1059" t="s">
        <v>17</v>
      </c>
      <c r="O1059" s="45" t="s">
        <v>1331</v>
      </c>
      <c r="P1059" t="s">
        <v>29</v>
      </c>
      <c r="Q1059" s="4">
        <v>42898</v>
      </c>
      <c r="R1059">
        <f t="shared" si="83"/>
        <v>0</v>
      </c>
      <c r="S1059">
        <f t="shared" si="84"/>
        <v>0</v>
      </c>
      <c r="T1059">
        <f t="shared" si="85"/>
        <v>0</v>
      </c>
      <c r="U1059">
        <f t="shared" si="86"/>
        <v>0</v>
      </c>
      <c r="V1059">
        <f t="shared" si="87"/>
        <v>0</v>
      </c>
      <c r="W1059">
        <v>620000</v>
      </c>
    </row>
    <row r="1060" spans="1:23" x14ac:dyDescent="0.35">
      <c r="A1060" t="s">
        <v>4</v>
      </c>
      <c r="B1060" s="45" t="s">
        <v>1330</v>
      </c>
      <c r="C1060" t="s">
        <v>5</v>
      </c>
      <c r="D1060" t="s">
        <v>6</v>
      </c>
      <c r="E1060" t="s">
        <v>19</v>
      </c>
      <c r="O1060" s="45" t="s">
        <v>1330</v>
      </c>
      <c r="P1060" t="s">
        <v>19</v>
      </c>
      <c r="R1060">
        <f t="shared" si="83"/>
        <v>0</v>
      </c>
      <c r="S1060">
        <f t="shared" si="84"/>
        <v>0</v>
      </c>
      <c r="T1060">
        <f t="shared" si="85"/>
        <v>0</v>
      </c>
      <c r="U1060">
        <f t="shared" si="86"/>
        <v>0</v>
      </c>
      <c r="V1060">
        <f t="shared" si="87"/>
        <v>0</v>
      </c>
      <c r="W1060">
        <v>620000</v>
      </c>
    </row>
    <row r="1061" spans="1:23" x14ac:dyDescent="0.35">
      <c r="A1061" t="s">
        <v>4</v>
      </c>
      <c r="B1061" s="45" t="s">
        <v>1330</v>
      </c>
      <c r="C1061" t="s">
        <v>5</v>
      </c>
      <c r="D1061" t="s">
        <v>6</v>
      </c>
      <c r="E1061" t="s">
        <v>39</v>
      </c>
      <c r="O1061" s="45" t="s">
        <v>1330</v>
      </c>
      <c r="P1061" t="s">
        <v>39</v>
      </c>
      <c r="R1061">
        <f t="shared" si="83"/>
        <v>0</v>
      </c>
      <c r="S1061">
        <f t="shared" si="84"/>
        <v>0</v>
      </c>
      <c r="T1061">
        <f t="shared" si="85"/>
        <v>0</v>
      </c>
      <c r="U1061">
        <f t="shared" si="86"/>
        <v>0</v>
      </c>
      <c r="V1061">
        <f t="shared" si="87"/>
        <v>0</v>
      </c>
      <c r="W1061">
        <v>620000</v>
      </c>
    </row>
    <row r="1062" spans="1:23" x14ac:dyDescent="0.35">
      <c r="A1062" t="s">
        <v>4</v>
      </c>
      <c r="B1062" s="45" t="s">
        <v>1330</v>
      </c>
      <c r="C1062" t="s">
        <v>5</v>
      </c>
      <c r="D1062" t="s">
        <v>6</v>
      </c>
      <c r="E1062" t="s">
        <v>37</v>
      </c>
      <c r="O1062" s="45" t="s">
        <v>1330</v>
      </c>
      <c r="P1062" t="s">
        <v>37</v>
      </c>
      <c r="R1062">
        <f t="shared" si="83"/>
        <v>0</v>
      </c>
      <c r="S1062">
        <f t="shared" si="84"/>
        <v>0</v>
      </c>
      <c r="T1062">
        <f t="shared" si="85"/>
        <v>0</v>
      </c>
      <c r="U1062">
        <f t="shared" si="86"/>
        <v>0</v>
      </c>
      <c r="V1062">
        <f t="shared" si="87"/>
        <v>0</v>
      </c>
      <c r="W1062">
        <v>620000</v>
      </c>
    </row>
    <row r="1063" spans="1:23" x14ac:dyDescent="0.35">
      <c r="A1063" t="s">
        <v>4</v>
      </c>
      <c r="B1063" s="45" t="s">
        <v>1330</v>
      </c>
      <c r="C1063" t="s">
        <v>5</v>
      </c>
      <c r="D1063" t="s">
        <v>6</v>
      </c>
      <c r="E1063" t="s">
        <v>42</v>
      </c>
      <c r="O1063" s="45" t="s">
        <v>1330</v>
      </c>
      <c r="P1063" t="s">
        <v>42</v>
      </c>
      <c r="R1063">
        <f t="shared" si="83"/>
        <v>0</v>
      </c>
      <c r="S1063">
        <f t="shared" si="84"/>
        <v>0</v>
      </c>
      <c r="T1063">
        <f t="shared" si="85"/>
        <v>0</v>
      </c>
      <c r="U1063">
        <f t="shared" si="86"/>
        <v>0</v>
      </c>
      <c r="V1063">
        <f t="shared" si="87"/>
        <v>0</v>
      </c>
      <c r="W1063">
        <v>620000</v>
      </c>
    </row>
    <row r="1064" spans="1:23" x14ac:dyDescent="0.35">
      <c r="A1064" t="s">
        <v>4</v>
      </c>
      <c r="B1064" s="45" t="s">
        <v>1330</v>
      </c>
      <c r="C1064" t="s">
        <v>5</v>
      </c>
      <c r="D1064" t="s">
        <v>6</v>
      </c>
      <c r="E1064" t="s">
        <v>43</v>
      </c>
      <c r="O1064" s="45" t="s">
        <v>1330</v>
      </c>
      <c r="P1064" t="s">
        <v>43</v>
      </c>
      <c r="R1064">
        <f t="shared" si="83"/>
        <v>0</v>
      </c>
      <c r="S1064">
        <f t="shared" si="84"/>
        <v>0</v>
      </c>
      <c r="T1064">
        <f t="shared" si="85"/>
        <v>0</v>
      </c>
      <c r="U1064">
        <f t="shared" si="86"/>
        <v>0</v>
      </c>
      <c r="V1064">
        <f t="shared" si="87"/>
        <v>0</v>
      </c>
      <c r="W1064">
        <v>620000</v>
      </c>
    </row>
    <row r="1065" spans="1:23" x14ac:dyDescent="0.35">
      <c r="A1065" t="s">
        <v>4</v>
      </c>
      <c r="B1065" s="45" t="s">
        <v>1330</v>
      </c>
      <c r="C1065" t="s">
        <v>5</v>
      </c>
      <c r="D1065" t="s">
        <v>6</v>
      </c>
      <c r="E1065" t="s">
        <v>44</v>
      </c>
      <c r="O1065" s="45" t="s">
        <v>1330</v>
      </c>
      <c r="P1065" t="s">
        <v>44</v>
      </c>
      <c r="R1065">
        <f t="shared" si="83"/>
        <v>0</v>
      </c>
      <c r="S1065">
        <f t="shared" si="84"/>
        <v>0</v>
      </c>
      <c r="T1065">
        <f t="shared" si="85"/>
        <v>0</v>
      </c>
      <c r="U1065">
        <f t="shared" si="86"/>
        <v>0</v>
      </c>
      <c r="V1065">
        <f t="shared" si="87"/>
        <v>0</v>
      </c>
      <c r="W1065">
        <v>620000</v>
      </c>
    </row>
    <row r="1066" spans="1:23" x14ac:dyDescent="0.35">
      <c r="A1066" t="s">
        <v>4</v>
      </c>
      <c r="B1066" s="45" t="s">
        <v>1330</v>
      </c>
      <c r="C1066" t="s">
        <v>5</v>
      </c>
      <c r="D1066" t="s">
        <v>6</v>
      </c>
      <c r="E1066" t="s">
        <v>40</v>
      </c>
      <c r="O1066" s="45" t="s">
        <v>1330</v>
      </c>
      <c r="P1066" t="s">
        <v>40</v>
      </c>
      <c r="R1066">
        <f t="shared" si="83"/>
        <v>0</v>
      </c>
      <c r="S1066">
        <f t="shared" si="84"/>
        <v>0</v>
      </c>
      <c r="T1066">
        <f t="shared" si="85"/>
        <v>0</v>
      </c>
      <c r="U1066">
        <f t="shared" si="86"/>
        <v>0</v>
      </c>
      <c r="V1066">
        <f t="shared" si="87"/>
        <v>0</v>
      </c>
      <c r="W1066">
        <v>620000</v>
      </c>
    </row>
    <row r="1067" spans="1:23" x14ac:dyDescent="0.35">
      <c r="A1067" t="s">
        <v>4</v>
      </c>
      <c r="B1067" s="45" t="s">
        <v>1330</v>
      </c>
      <c r="C1067" t="s">
        <v>5</v>
      </c>
      <c r="D1067" t="s">
        <v>6</v>
      </c>
      <c r="E1067" t="s">
        <v>21</v>
      </c>
      <c r="O1067" s="45" t="s">
        <v>1330</v>
      </c>
      <c r="P1067" t="s">
        <v>21</v>
      </c>
      <c r="R1067">
        <f t="shared" si="83"/>
        <v>0</v>
      </c>
      <c r="S1067">
        <f t="shared" si="84"/>
        <v>0</v>
      </c>
      <c r="T1067">
        <f t="shared" si="85"/>
        <v>0</v>
      </c>
      <c r="U1067">
        <f t="shared" si="86"/>
        <v>0</v>
      </c>
      <c r="V1067">
        <f t="shared" si="87"/>
        <v>0</v>
      </c>
      <c r="W1067">
        <v>620000</v>
      </c>
    </row>
    <row r="1068" spans="1:23" x14ac:dyDescent="0.35">
      <c r="A1068" t="s">
        <v>4</v>
      </c>
      <c r="B1068" s="45" t="s">
        <v>1330</v>
      </c>
      <c r="C1068" t="s">
        <v>5</v>
      </c>
      <c r="D1068" t="s">
        <v>6</v>
      </c>
      <c r="E1068" t="s">
        <v>24</v>
      </c>
      <c r="O1068" s="45" t="s">
        <v>1330</v>
      </c>
      <c r="P1068" t="s">
        <v>24</v>
      </c>
      <c r="R1068">
        <f t="shared" si="83"/>
        <v>0</v>
      </c>
      <c r="S1068">
        <f t="shared" si="84"/>
        <v>0</v>
      </c>
      <c r="T1068">
        <f t="shared" si="85"/>
        <v>0</v>
      </c>
      <c r="U1068">
        <f t="shared" si="86"/>
        <v>0</v>
      </c>
      <c r="V1068">
        <f t="shared" si="87"/>
        <v>0</v>
      </c>
      <c r="W1068">
        <v>620000</v>
      </c>
    </row>
    <row r="1069" spans="1:23" x14ac:dyDescent="0.35">
      <c r="A1069" t="s">
        <v>4</v>
      </c>
      <c r="B1069" s="45" t="s">
        <v>1330</v>
      </c>
      <c r="C1069" t="s">
        <v>5</v>
      </c>
      <c r="D1069" t="s">
        <v>6</v>
      </c>
      <c r="E1069" t="s">
        <v>20</v>
      </c>
      <c r="O1069" s="45" t="s">
        <v>1330</v>
      </c>
      <c r="P1069" t="s">
        <v>20</v>
      </c>
      <c r="R1069">
        <f t="shared" si="83"/>
        <v>0</v>
      </c>
      <c r="S1069">
        <f t="shared" si="84"/>
        <v>0</v>
      </c>
      <c r="T1069">
        <f t="shared" si="85"/>
        <v>0</v>
      </c>
      <c r="U1069">
        <f t="shared" si="86"/>
        <v>0</v>
      </c>
      <c r="V1069">
        <f t="shared" si="87"/>
        <v>0</v>
      </c>
      <c r="W1069">
        <v>620000</v>
      </c>
    </row>
    <row r="1070" spans="1:23" x14ac:dyDescent="0.35">
      <c r="A1070" t="s">
        <v>4</v>
      </c>
      <c r="B1070" s="45" t="s">
        <v>1330</v>
      </c>
      <c r="C1070" t="s">
        <v>5</v>
      </c>
      <c r="D1070" t="s">
        <v>6</v>
      </c>
      <c r="E1070" t="s">
        <v>18</v>
      </c>
      <c r="O1070" s="45" t="s">
        <v>1330</v>
      </c>
      <c r="P1070" t="s">
        <v>18</v>
      </c>
      <c r="R1070">
        <f t="shared" si="83"/>
        <v>0</v>
      </c>
      <c r="S1070">
        <f t="shared" si="84"/>
        <v>0</v>
      </c>
      <c r="T1070">
        <f t="shared" si="85"/>
        <v>0</v>
      </c>
      <c r="U1070">
        <f t="shared" si="86"/>
        <v>0</v>
      </c>
      <c r="V1070">
        <f t="shared" si="87"/>
        <v>0</v>
      </c>
      <c r="W1070">
        <v>620000</v>
      </c>
    </row>
    <row r="1071" spans="1:23" x14ac:dyDescent="0.35">
      <c r="A1071" t="s">
        <v>4</v>
      </c>
      <c r="B1071" s="45" t="s">
        <v>1330</v>
      </c>
      <c r="C1071" t="s">
        <v>5</v>
      </c>
      <c r="D1071" t="s">
        <v>6</v>
      </c>
      <c r="E1071" t="s">
        <v>22</v>
      </c>
      <c r="O1071" s="45" t="s">
        <v>1330</v>
      </c>
      <c r="P1071" t="s">
        <v>22</v>
      </c>
      <c r="R1071">
        <f t="shared" si="83"/>
        <v>0</v>
      </c>
      <c r="S1071">
        <f t="shared" si="84"/>
        <v>0</v>
      </c>
      <c r="T1071">
        <f t="shared" si="85"/>
        <v>0</v>
      </c>
      <c r="U1071">
        <f t="shared" si="86"/>
        <v>0</v>
      </c>
      <c r="V1071">
        <f t="shared" si="87"/>
        <v>0</v>
      </c>
      <c r="W1071">
        <v>620000</v>
      </c>
    </row>
    <row r="1072" spans="1:23" x14ac:dyDescent="0.35">
      <c r="A1072" t="s">
        <v>4</v>
      </c>
      <c r="B1072" s="45" t="s">
        <v>1330</v>
      </c>
      <c r="C1072" t="s">
        <v>5</v>
      </c>
      <c r="D1072" t="s">
        <v>6</v>
      </c>
      <c r="E1072" t="s">
        <v>23</v>
      </c>
      <c r="F1072" t="s">
        <v>1224</v>
      </c>
      <c r="G1072" t="s">
        <v>1225</v>
      </c>
      <c r="H1072" t="s">
        <v>17</v>
      </c>
      <c r="I1072" t="s">
        <v>17</v>
      </c>
      <c r="J1072" t="s">
        <v>17</v>
      </c>
      <c r="K1072" t="s">
        <v>9</v>
      </c>
      <c r="O1072" s="45" t="s">
        <v>1330</v>
      </c>
      <c r="P1072" t="s">
        <v>23</v>
      </c>
      <c r="Q1072" s="4">
        <v>3704</v>
      </c>
      <c r="R1072">
        <f t="shared" si="83"/>
        <v>0</v>
      </c>
      <c r="S1072">
        <f t="shared" si="84"/>
        <v>0</v>
      </c>
      <c r="T1072">
        <f t="shared" si="85"/>
        <v>0</v>
      </c>
      <c r="U1072">
        <f t="shared" si="86"/>
        <v>50</v>
      </c>
      <c r="V1072">
        <f t="shared" si="87"/>
        <v>0</v>
      </c>
      <c r="W1072">
        <v>620000</v>
      </c>
    </row>
    <row r="1073" spans="1:23" x14ac:dyDescent="0.35">
      <c r="A1073" t="s">
        <v>4</v>
      </c>
      <c r="B1073" s="45" t="s">
        <v>1330</v>
      </c>
      <c r="C1073" t="s">
        <v>5</v>
      </c>
      <c r="D1073" t="s">
        <v>6</v>
      </c>
      <c r="E1073" t="s">
        <v>26</v>
      </c>
      <c r="F1073" t="s">
        <v>1226</v>
      </c>
      <c r="G1073" t="s">
        <v>1227</v>
      </c>
      <c r="H1073" t="s">
        <v>17</v>
      </c>
      <c r="I1073" t="s">
        <v>17</v>
      </c>
      <c r="J1073" t="s">
        <v>17</v>
      </c>
      <c r="K1073" t="s">
        <v>9</v>
      </c>
      <c r="O1073" s="45" t="s">
        <v>1330</v>
      </c>
      <c r="P1073" t="s">
        <v>26</v>
      </c>
      <c r="Q1073" s="4">
        <v>124519</v>
      </c>
      <c r="R1073">
        <f t="shared" si="83"/>
        <v>0</v>
      </c>
      <c r="S1073">
        <f t="shared" si="84"/>
        <v>0</v>
      </c>
      <c r="T1073">
        <f t="shared" si="85"/>
        <v>0</v>
      </c>
      <c r="U1073">
        <f t="shared" si="86"/>
        <v>50</v>
      </c>
      <c r="V1073">
        <f t="shared" si="87"/>
        <v>0</v>
      </c>
      <c r="W1073">
        <v>620000</v>
      </c>
    </row>
    <row r="1074" spans="1:23" x14ac:dyDescent="0.35">
      <c r="A1074" t="s">
        <v>4</v>
      </c>
      <c r="B1074" s="45" t="s">
        <v>1330</v>
      </c>
      <c r="C1074" t="s">
        <v>5</v>
      </c>
      <c r="D1074" t="s">
        <v>6</v>
      </c>
      <c r="E1074" t="s">
        <v>25</v>
      </c>
      <c r="F1074" t="s">
        <v>17</v>
      </c>
      <c r="G1074" t="s">
        <v>1228</v>
      </c>
      <c r="H1074" t="s">
        <v>17</v>
      </c>
      <c r="I1074" t="s">
        <v>17</v>
      </c>
      <c r="J1074" t="s">
        <v>17</v>
      </c>
      <c r="K1074" t="s">
        <v>9</v>
      </c>
      <c r="O1074" s="45" t="s">
        <v>1330</v>
      </c>
      <c r="P1074" t="s">
        <v>25</v>
      </c>
      <c r="Q1074" s="4">
        <v>0</v>
      </c>
      <c r="R1074">
        <f t="shared" si="83"/>
        <v>0</v>
      </c>
      <c r="S1074">
        <f t="shared" si="84"/>
        <v>0</v>
      </c>
      <c r="T1074">
        <f t="shared" si="85"/>
        <v>0</v>
      </c>
      <c r="U1074">
        <f t="shared" si="86"/>
        <v>50</v>
      </c>
      <c r="V1074">
        <f t="shared" si="87"/>
        <v>0</v>
      </c>
      <c r="W1074">
        <v>620000</v>
      </c>
    </row>
    <row r="1075" spans="1:23" x14ac:dyDescent="0.35">
      <c r="A1075" t="s">
        <v>4</v>
      </c>
      <c r="B1075" s="45" t="s">
        <v>1330</v>
      </c>
      <c r="C1075" t="s">
        <v>5</v>
      </c>
      <c r="D1075" t="s">
        <v>6</v>
      </c>
      <c r="E1075" t="s">
        <v>29</v>
      </c>
      <c r="F1075" t="s">
        <v>1229</v>
      </c>
      <c r="G1075" t="s">
        <v>1230</v>
      </c>
      <c r="H1075" t="s">
        <v>17</v>
      </c>
      <c r="I1075" t="s">
        <v>17</v>
      </c>
      <c r="J1075" t="s">
        <v>17</v>
      </c>
      <c r="K1075" t="s">
        <v>9</v>
      </c>
      <c r="O1075" s="45" t="s">
        <v>1330</v>
      </c>
      <c r="P1075" t="s">
        <v>29</v>
      </c>
      <c r="Q1075" s="4">
        <v>15635</v>
      </c>
      <c r="R1075">
        <f t="shared" si="83"/>
        <v>0</v>
      </c>
      <c r="S1075">
        <f t="shared" si="84"/>
        <v>0</v>
      </c>
      <c r="T1075">
        <f t="shared" si="85"/>
        <v>0</v>
      </c>
      <c r="U1075">
        <f t="shared" si="86"/>
        <v>50</v>
      </c>
      <c r="V1075">
        <f t="shared" si="87"/>
        <v>0</v>
      </c>
      <c r="W1075">
        <v>620000</v>
      </c>
    </row>
    <row r="1076" spans="1:23" x14ac:dyDescent="0.35">
      <c r="A1076" t="s">
        <v>4</v>
      </c>
      <c r="B1076" s="45" t="s">
        <v>1337</v>
      </c>
      <c r="C1076" t="s">
        <v>5</v>
      </c>
      <c r="D1076" t="s">
        <v>7</v>
      </c>
      <c r="E1076" t="s">
        <v>19</v>
      </c>
      <c r="O1076" s="45" t="s">
        <v>1355</v>
      </c>
      <c r="P1076" t="s">
        <v>19</v>
      </c>
      <c r="R1076">
        <f t="shared" si="83"/>
        <v>0</v>
      </c>
      <c r="S1076">
        <f t="shared" si="84"/>
        <v>0</v>
      </c>
      <c r="T1076">
        <f t="shared" si="85"/>
        <v>0</v>
      </c>
      <c r="U1076">
        <f t="shared" si="86"/>
        <v>0</v>
      </c>
      <c r="V1076">
        <f t="shared" si="87"/>
        <v>0</v>
      </c>
      <c r="W1076">
        <v>620000</v>
      </c>
    </row>
    <row r="1077" spans="1:23" x14ac:dyDescent="0.35">
      <c r="A1077" t="s">
        <v>4</v>
      </c>
      <c r="B1077" s="45" t="s">
        <v>1337</v>
      </c>
      <c r="C1077" t="s">
        <v>5</v>
      </c>
      <c r="D1077" t="s">
        <v>7</v>
      </c>
      <c r="E1077" t="s">
        <v>39</v>
      </c>
      <c r="O1077" s="45" t="s">
        <v>1355</v>
      </c>
      <c r="P1077" t="s">
        <v>39</v>
      </c>
      <c r="R1077">
        <f t="shared" si="83"/>
        <v>0</v>
      </c>
      <c r="S1077">
        <f t="shared" si="84"/>
        <v>0</v>
      </c>
      <c r="T1077">
        <f t="shared" si="85"/>
        <v>0</v>
      </c>
      <c r="U1077">
        <f t="shared" si="86"/>
        <v>0</v>
      </c>
      <c r="V1077">
        <f t="shared" si="87"/>
        <v>0</v>
      </c>
      <c r="W1077">
        <v>620000</v>
      </c>
    </row>
    <row r="1078" spans="1:23" x14ac:dyDescent="0.35">
      <c r="A1078" t="s">
        <v>4</v>
      </c>
      <c r="B1078" s="45" t="s">
        <v>1337</v>
      </c>
      <c r="C1078" t="s">
        <v>5</v>
      </c>
      <c r="D1078" t="s">
        <v>7</v>
      </c>
      <c r="E1078" t="s">
        <v>37</v>
      </c>
      <c r="O1078" s="45" t="s">
        <v>1355</v>
      </c>
      <c r="P1078" t="s">
        <v>37</v>
      </c>
      <c r="R1078">
        <f t="shared" si="83"/>
        <v>0</v>
      </c>
      <c r="S1078">
        <f t="shared" si="84"/>
        <v>0</v>
      </c>
      <c r="T1078">
        <f t="shared" si="85"/>
        <v>0</v>
      </c>
      <c r="U1078">
        <f t="shared" si="86"/>
        <v>0</v>
      </c>
      <c r="V1078">
        <f t="shared" si="87"/>
        <v>0</v>
      </c>
      <c r="W1078">
        <v>620000</v>
      </c>
    </row>
    <row r="1079" spans="1:23" x14ac:dyDescent="0.35">
      <c r="A1079" t="s">
        <v>4</v>
      </c>
      <c r="B1079" s="45" t="s">
        <v>1337</v>
      </c>
      <c r="C1079" t="s">
        <v>5</v>
      </c>
      <c r="D1079" t="s">
        <v>7</v>
      </c>
      <c r="E1079" t="s">
        <v>42</v>
      </c>
      <c r="O1079" s="45" t="s">
        <v>1355</v>
      </c>
      <c r="P1079" t="s">
        <v>42</v>
      </c>
      <c r="R1079">
        <f t="shared" si="83"/>
        <v>0</v>
      </c>
      <c r="S1079">
        <f t="shared" si="84"/>
        <v>0</v>
      </c>
      <c r="T1079">
        <f t="shared" si="85"/>
        <v>0</v>
      </c>
      <c r="U1079">
        <f t="shared" si="86"/>
        <v>0</v>
      </c>
      <c r="V1079">
        <f t="shared" si="87"/>
        <v>0</v>
      </c>
      <c r="W1079">
        <v>620000</v>
      </c>
    </row>
    <row r="1080" spans="1:23" x14ac:dyDescent="0.35">
      <c r="A1080" t="s">
        <v>4</v>
      </c>
      <c r="B1080" s="45" t="s">
        <v>1337</v>
      </c>
      <c r="C1080" t="s">
        <v>5</v>
      </c>
      <c r="D1080" t="s">
        <v>7</v>
      </c>
      <c r="E1080" t="s">
        <v>43</v>
      </c>
      <c r="O1080" s="45" t="s">
        <v>1355</v>
      </c>
      <c r="P1080" t="s">
        <v>43</v>
      </c>
      <c r="R1080">
        <f t="shared" si="83"/>
        <v>0</v>
      </c>
      <c r="S1080">
        <f t="shared" si="84"/>
        <v>0</v>
      </c>
      <c r="T1080">
        <f t="shared" si="85"/>
        <v>0</v>
      </c>
      <c r="U1080">
        <f t="shared" si="86"/>
        <v>0</v>
      </c>
      <c r="V1080">
        <f t="shared" si="87"/>
        <v>0</v>
      </c>
      <c r="W1080">
        <v>620000</v>
      </c>
    </row>
    <row r="1081" spans="1:23" x14ac:dyDescent="0.35">
      <c r="A1081" t="s">
        <v>4</v>
      </c>
      <c r="B1081" s="45" t="s">
        <v>1337</v>
      </c>
      <c r="C1081" t="s">
        <v>5</v>
      </c>
      <c r="D1081" t="s">
        <v>7</v>
      </c>
      <c r="E1081" t="s">
        <v>44</v>
      </c>
      <c r="O1081" s="45" t="s">
        <v>1355</v>
      </c>
      <c r="P1081" t="s">
        <v>44</v>
      </c>
      <c r="R1081">
        <f t="shared" si="83"/>
        <v>0</v>
      </c>
      <c r="S1081">
        <f t="shared" si="84"/>
        <v>0</v>
      </c>
      <c r="T1081">
        <f t="shared" si="85"/>
        <v>0</v>
      </c>
      <c r="U1081">
        <f t="shared" si="86"/>
        <v>0</v>
      </c>
      <c r="V1081">
        <f t="shared" si="87"/>
        <v>0</v>
      </c>
      <c r="W1081">
        <v>620000</v>
      </c>
    </row>
    <row r="1082" spans="1:23" x14ac:dyDescent="0.35">
      <c r="A1082" t="s">
        <v>4</v>
      </c>
      <c r="B1082" s="45" t="s">
        <v>1337</v>
      </c>
      <c r="C1082" t="s">
        <v>5</v>
      </c>
      <c r="D1082" t="s">
        <v>7</v>
      </c>
      <c r="E1082" t="s">
        <v>40</v>
      </c>
      <c r="O1082" s="45" t="s">
        <v>1355</v>
      </c>
      <c r="P1082" t="s">
        <v>40</v>
      </c>
      <c r="R1082">
        <f t="shared" si="83"/>
        <v>0</v>
      </c>
      <c r="S1082">
        <f t="shared" si="84"/>
        <v>0</v>
      </c>
      <c r="T1082">
        <f t="shared" si="85"/>
        <v>0</v>
      </c>
      <c r="U1082">
        <f t="shared" si="86"/>
        <v>0</v>
      </c>
      <c r="V1082">
        <f t="shared" si="87"/>
        <v>0</v>
      </c>
      <c r="W1082">
        <v>620000</v>
      </c>
    </row>
    <row r="1083" spans="1:23" x14ac:dyDescent="0.35">
      <c r="A1083" t="s">
        <v>4</v>
      </c>
      <c r="B1083" s="45" t="s">
        <v>1337</v>
      </c>
      <c r="C1083" t="s">
        <v>5</v>
      </c>
      <c r="D1083" t="s">
        <v>7</v>
      </c>
      <c r="E1083" t="s">
        <v>21</v>
      </c>
      <c r="O1083" s="45" t="s">
        <v>1355</v>
      </c>
      <c r="P1083" t="s">
        <v>21</v>
      </c>
      <c r="R1083">
        <f t="shared" si="83"/>
        <v>0</v>
      </c>
      <c r="S1083">
        <f t="shared" si="84"/>
        <v>0</v>
      </c>
      <c r="T1083">
        <f t="shared" si="85"/>
        <v>0</v>
      </c>
      <c r="U1083">
        <f t="shared" si="86"/>
        <v>0</v>
      </c>
      <c r="V1083">
        <f t="shared" si="87"/>
        <v>0</v>
      </c>
      <c r="W1083">
        <v>620000</v>
      </c>
    </row>
    <row r="1084" spans="1:23" x14ac:dyDescent="0.35">
      <c r="A1084" t="s">
        <v>4</v>
      </c>
      <c r="B1084" s="45" t="s">
        <v>1337</v>
      </c>
      <c r="C1084" t="s">
        <v>5</v>
      </c>
      <c r="D1084" t="s">
        <v>7</v>
      </c>
      <c r="E1084" t="s">
        <v>24</v>
      </c>
      <c r="O1084" s="45" t="s">
        <v>1355</v>
      </c>
      <c r="P1084" t="s">
        <v>24</v>
      </c>
      <c r="R1084">
        <f t="shared" si="83"/>
        <v>0</v>
      </c>
      <c r="S1084">
        <f t="shared" si="84"/>
        <v>0</v>
      </c>
      <c r="T1084">
        <f t="shared" si="85"/>
        <v>0</v>
      </c>
      <c r="U1084">
        <f t="shared" si="86"/>
        <v>0</v>
      </c>
      <c r="V1084">
        <f t="shared" si="87"/>
        <v>0</v>
      </c>
      <c r="W1084">
        <v>620000</v>
      </c>
    </row>
    <row r="1085" spans="1:23" x14ac:dyDescent="0.35">
      <c r="A1085" t="s">
        <v>4</v>
      </c>
      <c r="B1085" s="45" t="s">
        <v>1337</v>
      </c>
      <c r="C1085" t="s">
        <v>5</v>
      </c>
      <c r="D1085" t="s">
        <v>7</v>
      </c>
      <c r="E1085" t="s">
        <v>20</v>
      </c>
      <c r="O1085" s="45" t="s">
        <v>1355</v>
      </c>
      <c r="P1085" t="s">
        <v>20</v>
      </c>
      <c r="R1085">
        <f t="shared" si="83"/>
        <v>0</v>
      </c>
      <c r="S1085">
        <f t="shared" si="84"/>
        <v>0</v>
      </c>
      <c r="T1085">
        <f t="shared" si="85"/>
        <v>0</v>
      </c>
      <c r="U1085">
        <f t="shared" si="86"/>
        <v>0</v>
      </c>
      <c r="V1085">
        <f t="shared" si="87"/>
        <v>0</v>
      </c>
      <c r="W1085">
        <v>620000</v>
      </c>
    </row>
    <row r="1086" spans="1:23" x14ac:dyDescent="0.35">
      <c r="A1086" t="s">
        <v>4</v>
      </c>
      <c r="B1086" s="45" t="s">
        <v>1337</v>
      </c>
      <c r="C1086" t="s">
        <v>5</v>
      </c>
      <c r="D1086" t="s">
        <v>7</v>
      </c>
      <c r="E1086" t="s">
        <v>18</v>
      </c>
      <c r="O1086" s="45" t="s">
        <v>1355</v>
      </c>
      <c r="P1086" t="s">
        <v>18</v>
      </c>
      <c r="R1086">
        <f t="shared" si="83"/>
        <v>0</v>
      </c>
      <c r="S1086">
        <f t="shared" si="84"/>
        <v>0</v>
      </c>
      <c r="T1086">
        <f t="shared" si="85"/>
        <v>0</v>
      </c>
      <c r="U1086">
        <f t="shared" si="86"/>
        <v>0</v>
      </c>
      <c r="V1086">
        <f t="shared" si="87"/>
        <v>0</v>
      </c>
      <c r="W1086">
        <v>620000</v>
      </c>
    </row>
    <row r="1087" spans="1:23" x14ac:dyDescent="0.35">
      <c r="A1087" t="s">
        <v>4</v>
      </c>
      <c r="B1087" s="45" t="s">
        <v>1337</v>
      </c>
      <c r="C1087" t="s">
        <v>5</v>
      </c>
      <c r="D1087" t="s">
        <v>7</v>
      </c>
      <c r="E1087" t="s">
        <v>22</v>
      </c>
      <c r="O1087" s="45" t="s">
        <v>1355</v>
      </c>
      <c r="P1087" t="s">
        <v>22</v>
      </c>
      <c r="R1087">
        <f t="shared" si="83"/>
        <v>0</v>
      </c>
      <c r="S1087">
        <f t="shared" si="84"/>
        <v>0</v>
      </c>
      <c r="T1087">
        <f t="shared" si="85"/>
        <v>0</v>
      </c>
      <c r="U1087">
        <f t="shared" si="86"/>
        <v>0</v>
      </c>
      <c r="V1087">
        <f t="shared" si="87"/>
        <v>0</v>
      </c>
      <c r="W1087">
        <v>620000</v>
      </c>
    </row>
    <row r="1088" spans="1:23" x14ac:dyDescent="0.35">
      <c r="A1088" t="s">
        <v>4</v>
      </c>
      <c r="B1088" s="45" t="s">
        <v>1337</v>
      </c>
      <c r="C1088" t="s">
        <v>5</v>
      </c>
      <c r="D1088" t="s">
        <v>7</v>
      </c>
      <c r="E1088" t="s">
        <v>23</v>
      </c>
      <c r="O1088" s="45" t="s">
        <v>1355</v>
      </c>
      <c r="P1088" t="s">
        <v>23</v>
      </c>
      <c r="R1088">
        <f t="shared" si="83"/>
        <v>0</v>
      </c>
      <c r="S1088">
        <f t="shared" si="84"/>
        <v>0</v>
      </c>
      <c r="T1088">
        <f t="shared" si="85"/>
        <v>0</v>
      </c>
      <c r="U1088">
        <f t="shared" si="86"/>
        <v>0</v>
      </c>
      <c r="V1088">
        <f t="shared" si="87"/>
        <v>0</v>
      </c>
      <c r="W1088">
        <v>620000</v>
      </c>
    </row>
    <row r="1089" spans="1:23" x14ac:dyDescent="0.35">
      <c r="A1089" t="s">
        <v>4</v>
      </c>
      <c r="B1089" s="45" t="s">
        <v>1337</v>
      </c>
      <c r="C1089" t="s">
        <v>5</v>
      </c>
      <c r="D1089" t="s">
        <v>7</v>
      </c>
      <c r="E1089" t="s">
        <v>26</v>
      </c>
      <c r="O1089" s="45" t="s">
        <v>1355</v>
      </c>
      <c r="P1089" t="s">
        <v>26</v>
      </c>
      <c r="R1089">
        <f t="shared" si="83"/>
        <v>0</v>
      </c>
      <c r="S1089">
        <f t="shared" si="84"/>
        <v>0</v>
      </c>
      <c r="T1089">
        <f t="shared" si="85"/>
        <v>0</v>
      </c>
      <c r="U1089">
        <f t="shared" si="86"/>
        <v>0</v>
      </c>
      <c r="V1089">
        <f t="shared" si="87"/>
        <v>0</v>
      </c>
      <c r="W1089">
        <v>620000</v>
      </c>
    </row>
    <row r="1090" spans="1:23" x14ac:dyDescent="0.35">
      <c r="A1090" t="s">
        <v>4</v>
      </c>
      <c r="B1090" s="45" t="s">
        <v>1337</v>
      </c>
      <c r="C1090" t="s">
        <v>5</v>
      </c>
      <c r="D1090" t="s">
        <v>7</v>
      </c>
      <c r="E1090" t="s">
        <v>25</v>
      </c>
      <c r="O1090" s="45" t="s">
        <v>1355</v>
      </c>
      <c r="P1090" t="s">
        <v>25</v>
      </c>
      <c r="R1090">
        <f t="shared" si="83"/>
        <v>0</v>
      </c>
      <c r="S1090">
        <f t="shared" si="84"/>
        <v>0</v>
      </c>
      <c r="T1090">
        <f t="shared" si="85"/>
        <v>0</v>
      </c>
      <c r="U1090">
        <f t="shared" si="86"/>
        <v>0</v>
      </c>
      <c r="V1090">
        <f t="shared" si="87"/>
        <v>0</v>
      </c>
      <c r="W1090">
        <v>620000</v>
      </c>
    </row>
    <row r="1091" spans="1:23" x14ac:dyDescent="0.35">
      <c r="A1091" t="s">
        <v>4</v>
      </c>
      <c r="B1091" s="45" t="s">
        <v>1337</v>
      </c>
      <c r="C1091" t="s">
        <v>5</v>
      </c>
      <c r="D1091" t="s">
        <v>7</v>
      </c>
      <c r="E1091" t="s">
        <v>29</v>
      </c>
      <c r="O1091" s="45" t="s">
        <v>1355</v>
      </c>
      <c r="P1091" t="s">
        <v>29</v>
      </c>
      <c r="R1091">
        <f t="shared" si="83"/>
        <v>0</v>
      </c>
      <c r="S1091">
        <f t="shared" si="84"/>
        <v>0</v>
      </c>
      <c r="T1091">
        <f t="shared" si="85"/>
        <v>0</v>
      </c>
      <c r="U1091">
        <f t="shared" si="86"/>
        <v>0</v>
      </c>
      <c r="V1091">
        <f t="shared" si="87"/>
        <v>0</v>
      </c>
      <c r="W1091">
        <v>620000</v>
      </c>
    </row>
    <row r="1092" spans="1:23" x14ac:dyDescent="0.35">
      <c r="O1092" s="48"/>
    </row>
  </sheetData>
  <sheetProtection algorithmName="SHA-512" hashValue="CTa+smK8Zp03ulzr+DZSd859UHwE0q0qKfGGBUORrgBl/Iv/A4js4ENdIAbP3FBIjzyQbJjZx242c654fT90Ow==" saltValue="DfFQf+PJaqLGRQhgxyY+9A==" spinCount="100000" sheet="1" objects="1" scenarios="1"/>
  <autoFilter ref="A3:W1091" xr:uid="{00000000-0009-0000-0000-000000000000}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DF7B-149A-4BD0-B3E5-7B51E574C1BF}">
  <dimension ref="A1:K44"/>
  <sheetViews>
    <sheetView zoomScaleNormal="100" workbookViewId="0">
      <selection activeCell="B27" sqref="B27:C33"/>
    </sheetView>
  </sheetViews>
  <sheetFormatPr defaultColWidth="21" defaultRowHeight="14.5" x14ac:dyDescent="0.35"/>
  <cols>
    <col min="1" max="1" width="21" style="9"/>
    <col min="2" max="2" width="17.90625" style="9" customWidth="1"/>
    <col min="3" max="3" width="16.26953125" style="9" customWidth="1"/>
    <col min="4" max="4" width="14" style="9" customWidth="1"/>
    <col min="5" max="5" width="13.453125" style="9" customWidth="1"/>
    <col min="6" max="6" width="16.7265625" style="9" customWidth="1"/>
    <col min="7" max="7" width="14.08984375" style="9" customWidth="1"/>
    <col min="8" max="8" width="19.453125" style="9" customWidth="1"/>
    <col min="9" max="9" width="17" style="9" customWidth="1"/>
    <col min="10" max="10" width="12.26953125" style="9" customWidth="1"/>
  </cols>
  <sheetData>
    <row r="1" spans="1:10" ht="15.5" x14ac:dyDescent="0.35">
      <c r="A1" s="38" t="s">
        <v>1291</v>
      </c>
    </row>
    <row r="3" spans="1:10" s="9" customFormat="1" ht="43.5" x14ac:dyDescent="0.35">
      <c r="A3" s="28" t="s">
        <v>1243</v>
      </c>
      <c r="B3" s="28" t="s">
        <v>41</v>
      </c>
      <c r="C3" s="27" t="s">
        <v>1277</v>
      </c>
      <c r="D3" s="28" t="s">
        <v>1278</v>
      </c>
      <c r="E3" s="28" t="s">
        <v>1279</v>
      </c>
      <c r="F3" s="28" t="s">
        <v>1280</v>
      </c>
      <c r="G3" s="28" t="s">
        <v>1281</v>
      </c>
      <c r="H3" s="28" t="s">
        <v>1282</v>
      </c>
      <c r="I3" s="33" t="s">
        <v>1283</v>
      </c>
    </row>
    <row r="4" spans="1:10" x14ac:dyDescent="0.35">
      <c r="A4" s="9">
        <v>1</v>
      </c>
      <c r="B4" s="10">
        <v>2005</v>
      </c>
      <c r="C4" s="10">
        <v>62366</v>
      </c>
      <c r="D4" s="10">
        <v>83547000</v>
      </c>
      <c r="E4" s="10">
        <v>12532050</v>
      </c>
      <c r="F4" s="10">
        <v>112335900</v>
      </c>
      <c r="G4" s="10">
        <v>0.64</v>
      </c>
      <c r="H4" s="10">
        <v>4.53</v>
      </c>
      <c r="I4" s="34">
        <v>4500</v>
      </c>
      <c r="J4"/>
    </row>
    <row r="5" spans="1:10" x14ac:dyDescent="0.35">
      <c r="B5" s="10">
        <v>2006</v>
      </c>
      <c r="C5" s="10">
        <v>46960</v>
      </c>
      <c r="D5" s="10">
        <v>86034000</v>
      </c>
      <c r="E5" s="10">
        <v>12905100</v>
      </c>
      <c r="F5" s="10">
        <v>112347933</v>
      </c>
      <c r="G5" s="10">
        <v>0.34</v>
      </c>
      <c r="H5" s="10">
        <v>6.58</v>
      </c>
      <c r="I5" s="34">
        <v>4000</v>
      </c>
      <c r="J5"/>
    </row>
    <row r="6" spans="1:10" x14ac:dyDescent="0.35">
      <c r="B6" s="10">
        <v>2007</v>
      </c>
      <c r="C6" s="10">
        <v>74378</v>
      </c>
      <c r="D6" s="10">
        <v>83128000</v>
      </c>
      <c r="E6" s="10">
        <v>12469200</v>
      </c>
      <c r="F6" s="10">
        <v>112359966</v>
      </c>
      <c r="G6" s="10">
        <v>0.64</v>
      </c>
      <c r="H6" s="10">
        <v>9.8000000000000007</v>
      </c>
      <c r="I6" s="34">
        <v>3800</v>
      </c>
      <c r="J6"/>
    </row>
    <row r="7" spans="1:10" x14ac:dyDescent="0.35">
      <c r="B7" s="10">
        <v>2008</v>
      </c>
      <c r="C7" s="10">
        <v>84623</v>
      </c>
      <c r="D7" s="10">
        <v>123640000</v>
      </c>
      <c r="E7" s="10">
        <v>18546000</v>
      </c>
      <c r="F7" s="10">
        <v>112371999</v>
      </c>
      <c r="G7" s="10">
        <v>0.34</v>
      </c>
      <c r="H7" s="10">
        <v>12</v>
      </c>
      <c r="I7" s="34">
        <v>4000</v>
      </c>
      <c r="J7"/>
    </row>
    <row r="8" spans="1:10" x14ac:dyDescent="0.35">
      <c r="B8" s="10">
        <v>2009</v>
      </c>
      <c r="C8" s="10">
        <v>138822</v>
      </c>
      <c r="D8" s="10">
        <v>170184000</v>
      </c>
      <c r="E8" s="10">
        <v>25527600</v>
      </c>
      <c r="F8" s="10">
        <v>112384032</v>
      </c>
      <c r="G8" s="10">
        <v>0.34</v>
      </c>
      <c r="H8" s="10">
        <v>36.700000000000003</v>
      </c>
      <c r="I8" s="34">
        <v>4200</v>
      </c>
      <c r="J8"/>
    </row>
    <row r="9" spans="1:10" x14ac:dyDescent="0.35">
      <c r="B9" s="10">
        <v>2010</v>
      </c>
      <c r="C9" s="10">
        <v>166234</v>
      </c>
      <c r="D9" s="10">
        <v>193840000</v>
      </c>
      <c r="E9" s="10">
        <v>29076000</v>
      </c>
      <c r="F9" s="10">
        <v>118894880</v>
      </c>
      <c r="G9" s="10">
        <v>0.28000000000000003</v>
      </c>
      <c r="H9" s="10">
        <v>45.69</v>
      </c>
      <c r="I9" s="34">
        <v>5320</v>
      </c>
      <c r="J9"/>
    </row>
    <row r="10" spans="1:10" x14ac:dyDescent="0.35">
      <c r="B10" s="10">
        <v>2011</v>
      </c>
      <c r="C10" s="10">
        <v>169232</v>
      </c>
      <c r="D10" s="10">
        <v>219993000</v>
      </c>
      <c r="E10" s="10">
        <v>32998950</v>
      </c>
      <c r="F10" s="10">
        <v>119206157</v>
      </c>
      <c r="G10" s="10">
        <v>0.22</v>
      </c>
      <c r="H10" s="10">
        <v>56.8</v>
      </c>
      <c r="I10" s="34">
        <v>6000</v>
      </c>
      <c r="J10"/>
    </row>
    <row r="11" spans="1:10" x14ac:dyDescent="0.35">
      <c r="B11" s="10">
        <v>2012</v>
      </c>
      <c r="C11" s="10">
        <v>242588</v>
      </c>
      <c r="D11" s="10">
        <v>256560000</v>
      </c>
      <c r="E11" s="10">
        <v>38484000</v>
      </c>
      <c r="F11" s="10">
        <v>119206157</v>
      </c>
      <c r="G11" s="10">
        <v>0.64</v>
      </c>
      <c r="H11" s="10">
        <v>78.03</v>
      </c>
      <c r="I11" s="34">
        <v>5500</v>
      </c>
      <c r="J11"/>
    </row>
    <row r="12" spans="1:10" x14ac:dyDescent="0.35">
      <c r="B12" s="10">
        <v>2013</v>
      </c>
      <c r="C12" s="10">
        <v>320309</v>
      </c>
      <c r="D12" s="10">
        <v>317873000</v>
      </c>
      <c r="E12" s="10">
        <v>47680950</v>
      </c>
      <c r="F12" s="10">
        <v>119206157</v>
      </c>
      <c r="G12" s="10">
        <v>0.34</v>
      </c>
      <c r="H12" s="10">
        <v>55.6</v>
      </c>
      <c r="I12" s="34">
        <v>5580</v>
      </c>
      <c r="J12"/>
    </row>
    <row r="13" spans="1:10" x14ac:dyDescent="0.35">
      <c r="B13" s="10">
        <v>2014</v>
      </c>
      <c r="C13" s="10">
        <v>264090</v>
      </c>
      <c r="D13" s="10">
        <v>365880000</v>
      </c>
      <c r="E13" s="10">
        <v>54882000</v>
      </c>
      <c r="F13" s="10">
        <v>119206157</v>
      </c>
      <c r="G13" s="10">
        <v>0.64</v>
      </c>
      <c r="H13" s="10">
        <v>65.400000000000006</v>
      </c>
      <c r="I13" s="34">
        <v>6100</v>
      </c>
      <c r="J13"/>
    </row>
    <row r="14" spans="1:10" x14ac:dyDescent="0.35">
      <c r="B14" s="10">
        <v>2015</v>
      </c>
      <c r="C14" s="10">
        <v>221986</v>
      </c>
      <c r="D14" s="10">
        <v>427395000</v>
      </c>
      <c r="E14" s="10">
        <v>64109250</v>
      </c>
      <c r="F14" s="10">
        <v>119526157</v>
      </c>
      <c r="G14" s="10">
        <v>0.34</v>
      </c>
      <c r="H14" s="10">
        <v>98.7</v>
      </c>
      <c r="I14" s="34">
        <v>6200</v>
      </c>
      <c r="J14"/>
    </row>
    <row r="15" spans="1:10" x14ac:dyDescent="0.35">
      <c r="B15" s="10">
        <v>2016</v>
      </c>
      <c r="C15" s="10">
        <v>707658</v>
      </c>
      <c r="D15" s="10">
        <v>476827000</v>
      </c>
      <c r="E15" s="10">
        <v>71524050</v>
      </c>
      <c r="F15" s="10">
        <v>135526154</v>
      </c>
      <c r="G15" s="10">
        <v>0.34</v>
      </c>
      <c r="H15" s="10">
        <v>114.02</v>
      </c>
      <c r="I15" s="34">
        <v>7300</v>
      </c>
      <c r="J15"/>
    </row>
    <row r="16" spans="1:10" x14ac:dyDescent="0.35">
      <c r="B16" s="10">
        <v>2017</v>
      </c>
      <c r="C16" s="10">
        <v>148456</v>
      </c>
      <c r="D16" s="10">
        <v>573243000</v>
      </c>
      <c r="E16" s="10">
        <v>85986450</v>
      </c>
      <c r="F16" s="10">
        <v>135526154</v>
      </c>
      <c r="G16" s="10">
        <v>0.28000000000000003</v>
      </c>
      <c r="H16" s="10">
        <v>82.33</v>
      </c>
      <c r="I16" s="34">
        <v>8230</v>
      </c>
      <c r="J16"/>
    </row>
    <row r="17" spans="1:11" x14ac:dyDescent="0.35">
      <c r="B17" s="10">
        <v>2018</v>
      </c>
      <c r="C17" s="10">
        <v>217036</v>
      </c>
      <c r="D17" s="10">
        <v>162013000</v>
      </c>
      <c r="E17" s="10">
        <v>24301950</v>
      </c>
      <c r="F17" s="10">
        <v>135526154</v>
      </c>
      <c r="G17" s="10">
        <v>0.22</v>
      </c>
      <c r="H17" s="10">
        <v>82.47</v>
      </c>
      <c r="I17" s="34">
        <v>8210</v>
      </c>
      <c r="J17"/>
    </row>
    <row r="18" spans="1:11" x14ac:dyDescent="0.35">
      <c r="B18" s="10">
        <v>2019</v>
      </c>
      <c r="C18" s="10">
        <v>261713</v>
      </c>
      <c r="D18" s="10">
        <v>543777000</v>
      </c>
      <c r="E18" s="10">
        <v>81566550</v>
      </c>
      <c r="F18" s="10">
        <v>135526154</v>
      </c>
      <c r="G18" s="10">
        <v>0.34</v>
      </c>
      <c r="H18" s="10">
        <v>69.25</v>
      </c>
      <c r="I18" s="34">
        <v>8200</v>
      </c>
      <c r="J18"/>
    </row>
    <row r="19" spans="1:11" x14ac:dyDescent="0.35">
      <c r="B19" s="10">
        <v>2020</v>
      </c>
      <c r="C19" s="10">
        <v>235069</v>
      </c>
      <c r="D19" s="10">
        <v>442433000</v>
      </c>
      <c r="E19" s="10">
        <v>66364950</v>
      </c>
      <c r="F19" s="10">
        <v>130431804</v>
      </c>
      <c r="G19" s="10">
        <v>0.34</v>
      </c>
      <c r="H19" s="10">
        <v>62</v>
      </c>
      <c r="I19" s="34">
        <v>7980</v>
      </c>
      <c r="J19"/>
    </row>
    <row r="20" spans="1:11" x14ac:dyDescent="0.35">
      <c r="B20" s="10"/>
      <c r="C20" s="10"/>
      <c r="D20" s="10"/>
      <c r="E20" s="10"/>
      <c r="F20" s="10"/>
      <c r="I20" s="10"/>
      <c r="J20"/>
    </row>
    <row r="21" spans="1:11" x14ac:dyDescent="0.35">
      <c r="A21" s="9" t="s">
        <v>1236</v>
      </c>
      <c r="B21" s="10"/>
      <c r="C21" s="10">
        <f>SUM(C4:C19)</f>
        <v>3361520</v>
      </c>
      <c r="D21" s="10">
        <f>SUM(D4:D19)</f>
        <v>4526367000</v>
      </c>
      <c r="E21" s="11">
        <f>SUM(E4:E19)</f>
        <v>678955050</v>
      </c>
      <c r="F21" s="12">
        <f>AVERAGE(F4:F19)</f>
        <v>121848869.6875</v>
      </c>
      <c r="G21" s="10">
        <f>AVERAGE(G4:G19)</f>
        <v>0.39249999999999996</v>
      </c>
      <c r="H21" s="10">
        <f>AVERAGE(H4:H19)</f>
        <v>54.993750000000006</v>
      </c>
      <c r="I21" s="10">
        <f>SUM(I4:I19)</f>
        <v>95120</v>
      </c>
      <c r="J21"/>
    </row>
    <row r="22" spans="1:11" x14ac:dyDescent="0.35">
      <c r="B22" s="10"/>
      <c r="C22" s="10"/>
      <c r="D22" s="10"/>
      <c r="E22" s="10"/>
      <c r="F22" s="10"/>
      <c r="G22" s="10"/>
      <c r="H22" s="10"/>
      <c r="I22" s="10"/>
      <c r="K22" s="35"/>
    </row>
    <row r="23" spans="1:11" x14ac:dyDescent="0.35">
      <c r="A23" s="13" t="s">
        <v>1237</v>
      </c>
      <c r="B23" s="14">
        <v>0.55000000000000004</v>
      </c>
      <c r="C23" s="51" t="s">
        <v>1238</v>
      </c>
      <c r="D23" s="10"/>
      <c r="E23" s="10"/>
      <c r="F23" s="10"/>
      <c r="G23" s="10"/>
      <c r="H23" s="10"/>
      <c r="I23" s="10"/>
      <c r="K23" s="35"/>
    </row>
    <row r="24" spans="1:11" ht="87" x14ac:dyDescent="0.35">
      <c r="A24" s="13" t="s">
        <v>1239</v>
      </c>
      <c r="B24" s="14">
        <v>0.3</v>
      </c>
      <c r="C24" s="51"/>
      <c r="D24" s="10"/>
      <c r="E24" s="10"/>
      <c r="F24" s="10"/>
      <c r="G24" s="10"/>
      <c r="H24" s="10"/>
      <c r="I24" s="10"/>
      <c r="J24" s="9" t="s">
        <v>1284</v>
      </c>
      <c r="K24" s="35"/>
    </row>
    <row r="25" spans="1:11" ht="29" x14ac:dyDescent="0.35">
      <c r="A25" s="13" t="s">
        <v>1240</v>
      </c>
      <c r="B25" s="14">
        <v>0.15</v>
      </c>
      <c r="C25" s="51"/>
      <c r="D25" s="10"/>
      <c r="E25" s="10"/>
      <c r="F25" s="10"/>
      <c r="G25" s="10"/>
      <c r="H25" s="10"/>
      <c r="I25" s="10"/>
      <c r="K25" s="35"/>
    </row>
    <row r="26" spans="1:11" x14ac:dyDescent="0.35">
      <c r="A26" s="15"/>
      <c r="B26" s="10"/>
      <c r="C26" s="10"/>
      <c r="D26" s="10"/>
      <c r="E26" s="10"/>
      <c r="F26" s="10"/>
      <c r="G26" s="10"/>
      <c r="H26" s="10"/>
      <c r="I26" s="10"/>
      <c r="K26" s="35"/>
    </row>
    <row r="27" spans="1:11" ht="58" x14ac:dyDescent="0.35">
      <c r="B27" s="9" t="s">
        <v>1241</v>
      </c>
      <c r="C27" s="10"/>
      <c r="D27" s="10"/>
      <c r="E27" s="10"/>
      <c r="F27" s="10"/>
      <c r="G27" s="10"/>
      <c r="H27" s="10"/>
      <c r="I27" s="10"/>
      <c r="K27" s="35"/>
    </row>
    <row r="28" spans="1:11" ht="29" x14ac:dyDescent="0.35">
      <c r="A28" s="9" t="s">
        <v>1242</v>
      </c>
      <c r="B28" s="10">
        <f>B23*C21+B24*((F21*H21)+(D21-E21))+B25*E21</f>
        <v>3268193561.7130857</v>
      </c>
      <c r="D28" s="10"/>
      <c r="E28" s="10"/>
      <c r="F28" s="10"/>
      <c r="G28" s="10"/>
      <c r="H28" s="10"/>
      <c r="I28" s="10"/>
      <c r="K28" s="35"/>
    </row>
    <row r="29" spans="1:11" x14ac:dyDescent="0.35">
      <c r="B29" s="10"/>
      <c r="D29" s="10"/>
      <c r="E29" s="10"/>
      <c r="F29" s="10"/>
      <c r="G29" s="10"/>
      <c r="H29" s="10"/>
      <c r="I29" s="10"/>
      <c r="K29" s="35"/>
    </row>
    <row r="30" spans="1:11" x14ac:dyDescent="0.35">
      <c r="B30" s="10"/>
      <c r="D30" s="10"/>
      <c r="E30" s="10"/>
      <c r="F30" s="10"/>
      <c r="G30" s="10"/>
      <c r="H30" s="10"/>
      <c r="I30" s="10"/>
      <c r="K30" s="35"/>
    </row>
    <row r="31" spans="1:11" ht="58" x14ac:dyDescent="0.35">
      <c r="A31" s="10" t="s">
        <v>1243</v>
      </c>
      <c r="B31" s="9" t="s">
        <v>1244</v>
      </c>
      <c r="C31" s="9" t="s">
        <v>1245</v>
      </c>
      <c r="D31" s="9" t="s">
        <v>1246</v>
      </c>
      <c r="E31" s="9" t="s">
        <v>1247</v>
      </c>
      <c r="F31" s="9" t="s">
        <v>1248</v>
      </c>
      <c r="G31" s="36" t="s">
        <v>1249</v>
      </c>
      <c r="J31" s="16" t="s">
        <v>1250</v>
      </c>
      <c r="K31" s="17" t="s">
        <v>1251</v>
      </c>
    </row>
    <row r="32" spans="1:11" x14ac:dyDescent="0.35">
      <c r="A32" s="10">
        <v>1</v>
      </c>
      <c r="B32" s="9">
        <f>B28</f>
        <v>3268193561.7130857</v>
      </c>
      <c r="C32" s="10">
        <f>I21</f>
        <v>95120</v>
      </c>
      <c r="D32" s="10">
        <f>B32/C32</f>
        <v>34358.63710800132</v>
      </c>
      <c r="E32" s="9">
        <f>D32/MAX($D$32:$D$41)</f>
        <v>0.13940787965463367</v>
      </c>
      <c r="F32" s="9">
        <f>E32*100</f>
        <v>13.940787965463366</v>
      </c>
      <c r="G32" s="36" t="str">
        <f>IF(F32&gt;80,"10",IF(F32&gt;60,"9",IF(F32&gt;40,"8",IF(F32&gt;30,"7",IF(F32&gt;20,"6",IF(F32&gt;10,"5",IF(F32&gt;6,"4",IF(F32&gt;3,"3",IF(F32&gt;1,"2",IF(F32&lt;1,"1"))))))))))</f>
        <v>5</v>
      </c>
      <c r="J32" s="18" t="s">
        <v>1252</v>
      </c>
      <c r="K32" s="19">
        <v>1</v>
      </c>
    </row>
    <row r="33" spans="1:11" x14ac:dyDescent="0.35">
      <c r="A33" s="10">
        <v>2</v>
      </c>
      <c r="B33" s="9">
        <v>2388753449</v>
      </c>
      <c r="C33" s="10">
        <v>15000</v>
      </c>
      <c r="D33" s="10">
        <f t="shared" ref="D33:D40" si="0">B33/C33</f>
        <v>159250.22993333332</v>
      </c>
      <c r="E33" s="9">
        <f t="shared" ref="E33:E41" si="1">D33/MAX($D$32:$D$41)</f>
        <v>0.64614719203599735</v>
      </c>
      <c r="F33" s="9">
        <f t="shared" ref="F33:F41" si="2">E33*100</f>
        <v>64.614719203599734</v>
      </c>
      <c r="G33" s="36" t="str">
        <f t="shared" ref="G33:G41" si="3">IF(F33&gt;80,"10",IF(F33&gt;60,"9",IF(F33&gt;40,"8",IF(F33&gt;30,"7",IF(F33&gt;20,"6",IF(F33&gt;10,"5",IF(F33&gt;6,"4",IF(F33&gt;3,"3",IF(F33&gt;1,"2",IF(F33&lt;1,"1"))))))))))</f>
        <v>9</v>
      </c>
      <c r="J33" s="20" t="s">
        <v>1253</v>
      </c>
      <c r="K33" s="19">
        <v>2</v>
      </c>
    </row>
    <row r="34" spans="1:11" x14ac:dyDescent="0.35">
      <c r="A34" s="10">
        <v>3</v>
      </c>
      <c r="B34" s="9">
        <v>9858449090</v>
      </c>
      <c r="C34" s="10">
        <v>40000</v>
      </c>
      <c r="D34" s="10">
        <f t="shared" si="0"/>
        <v>246461.22725</v>
      </c>
      <c r="E34" s="9">
        <f t="shared" si="1"/>
        <v>1</v>
      </c>
      <c r="F34" s="9">
        <f t="shared" si="2"/>
        <v>100</v>
      </c>
      <c r="G34" s="36" t="str">
        <f t="shared" si="3"/>
        <v>10</v>
      </c>
      <c r="J34" s="20" t="s">
        <v>1254</v>
      </c>
      <c r="K34" s="19">
        <v>3</v>
      </c>
    </row>
    <row r="35" spans="1:11" x14ac:dyDescent="0.35">
      <c r="A35" s="10">
        <v>4</v>
      </c>
      <c r="B35" s="10">
        <v>46976</v>
      </c>
      <c r="C35" s="10">
        <v>3420</v>
      </c>
      <c r="D35" s="10">
        <f t="shared" si="0"/>
        <v>13.735672514619884</v>
      </c>
      <c r="E35" s="9">
        <f t="shared" si="1"/>
        <v>5.5731575582422096E-5</v>
      </c>
      <c r="F35" s="9">
        <f t="shared" si="2"/>
        <v>5.5731575582422099E-3</v>
      </c>
      <c r="G35" s="36" t="str">
        <f t="shared" si="3"/>
        <v>1</v>
      </c>
      <c r="J35" s="20" t="s">
        <v>1255</v>
      </c>
      <c r="K35" s="19">
        <v>4</v>
      </c>
    </row>
    <row r="36" spans="1:11" x14ac:dyDescent="0.35">
      <c r="A36" s="10">
        <v>5</v>
      </c>
      <c r="B36" s="9">
        <v>234556</v>
      </c>
      <c r="C36" s="10">
        <v>2345</v>
      </c>
      <c r="D36" s="10">
        <f t="shared" si="0"/>
        <v>100.02388059701492</v>
      </c>
      <c r="E36" s="9">
        <f t="shared" si="1"/>
        <v>4.0584022774322578E-4</v>
      </c>
      <c r="F36" s="9">
        <f t="shared" si="2"/>
        <v>4.0584022774322576E-2</v>
      </c>
      <c r="G36" s="36" t="str">
        <f t="shared" si="3"/>
        <v>1</v>
      </c>
      <c r="J36" s="21" t="s">
        <v>1256</v>
      </c>
      <c r="K36" s="19">
        <v>5</v>
      </c>
    </row>
    <row r="37" spans="1:11" x14ac:dyDescent="0.35">
      <c r="A37" s="10">
        <v>6</v>
      </c>
      <c r="B37" s="9">
        <v>3455</v>
      </c>
      <c r="C37" s="10">
        <v>123</v>
      </c>
      <c r="D37" s="10">
        <f t="shared" si="0"/>
        <v>28.089430894308943</v>
      </c>
      <c r="E37" s="9">
        <f t="shared" si="1"/>
        <v>1.1397099335960133E-4</v>
      </c>
      <c r="F37" s="9">
        <f t="shared" si="2"/>
        <v>1.1397099335960134E-2</v>
      </c>
      <c r="G37" s="36" t="str">
        <f t="shared" si="3"/>
        <v>1</v>
      </c>
      <c r="J37" s="22" t="s">
        <v>1257</v>
      </c>
      <c r="K37" s="19">
        <v>6</v>
      </c>
    </row>
    <row r="38" spans="1:11" x14ac:dyDescent="0.35">
      <c r="A38" s="10">
        <v>7</v>
      </c>
      <c r="B38" s="9">
        <v>5664</v>
      </c>
      <c r="C38" s="10">
        <v>230</v>
      </c>
      <c r="D38" s="10">
        <f t="shared" si="0"/>
        <v>24.626086956521739</v>
      </c>
      <c r="E38" s="9">
        <f t="shared" si="1"/>
        <v>9.9918706205021302E-5</v>
      </c>
      <c r="F38" s="9">
        <f t="shared" si="2"/>
        <v>9.9918706205021305E-3</v>
      </c>
      <c r="G38" s="36" t="str">
        <f t="shared" si="3"/>
        <v>1</v>
      </c>
      <c r="J38" s="22" t="s">
        <v>1258</v>
      </c>
      <c r="K38" s="19">
        <v>7</v>
      </c>
    </row>
    <row r="39" spans="1:11" x14ac:dyDescent="0.35">
      <c r="A39" s="10">
        <v>8</v>
      </c>
      <c r="B39" s="9">
        <v>28700</v>
      </c>
      <c r="C39" s="10">
        <v>2341</v>
      </c>
      <c r="D39" s="10">
        <f t="shared" si="0"/>
        <v>12.259718069201195</v>
      </c>
      <c r="E39" s="9">
        <f t="shared" si="1"/>
        <v>4.9742988810022637E-5</v>
      </c>
      <c r="F39" s="9">
        <f t="shared" si="2"/>
        <v>4.9742988810022636E-3</v>
      </c>
      <c r="G39" s="36" t="str">
        <f t="shared" si="3"/>
        <v>1</v>
      </c>
      <c r="J39" s="22" t="s">
        <v>1259</v>
      </c>
      <c r="K39" s="19">
        <v>8</v>
      </c>
    </row>
    <row r="40" spans="1:11" x14ac:dyDescent="0.35">
      <c r="A40" s="10">
        <v>9</v>
      </c>
      <c r="B40" s="9">
        <v>335325</v>
      </c>
      <c r="C40" s="10">
        <v>647</v>
      </c>
      <c r="D40" s="10">
        <f t="shared" si="0"/>
        <v>518.27666151468316</v>
      </c>
      <c r="E40" s="9">
        <f t="shared" si="1"/>
        <v>2.1028730048031647E-3</v>
      </c>
      <c r="F40" s="9">
        <f t="shared" si="2"/>
        <v>0.21028730048031646</v>
      </c>
      <c r="G40" s="36" t="str">
        <f t="shared" si="3"/>
        <v>1</v>
      </c>
      <c r="J40" s="22" t="s">
        <v>1260</v>
      </c>
      <c r="K40" s="19">
        <v>9</v>
      </c>
    </row>
    <row r="41" spans="1:11" x14ac:dyDescent="0.35">
      <c r="A41" s="10">
        <v>10</v>
      </c>
      <c r="B41" s="9">
        <v>58899</v>
      </c>
      <c r="C41" s="10">
        <v>1455</v>
      </c>
      <c r="D41" s="10">
        <f>B41/C41</f>
        <v>40.480412371134022</v>
      </c>
      <c r="E41" s="9">
        <f t="shared" si="1"/>
        <v>1.6424657469579334E-4</v>
      </c>
      <c r="F41" s="9">
        <f t="shared" si="2"/>
        <v>1.6424657469579333E-2</v>
      </c>
      <c r="G41" s="36" t="str">
        <f t="shared" si="3"/>
        <v>1</v>
      </c>
      <c r="J41" s="23" t="s">
        <v>1261</v>
      </c>
      <c r="K41" s="24">
        <v>10</v>
      </c>
    </row>
    <row r="43" spans="1:11" x14ac:dyDescent="0.35">
      <c r="J43" s="25"/>
    </row>
    <row r="44" spans="1:11" ht="29" x14ac:dyDescent="0.35">
      <c r="A44" s="9" t="s">
        <v>1285</v>
      </c>
    </row>
  </sheetData>
  <sheetProtection algorithmName="SHA-512" hashValue="SO3W76s+K6kKj4jbtvtsG4OS2D4qOTBiXTlZLHu5eKQf5yRJSjvObwn2BRWQtA6VioUQjbSPLG1r5+rfPX/rRA==" saltValue="lNLry+FPW8mL3vlrZwoiNg==" spinCount="100000" sheet="1" objects="1" scenarios="1"/>
  <mergeCells count="1">
    <mergeCell ref="C23:C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8A1C9-7417-43B0-8EC2-5F8BB935B0E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b6f061c-83da-413f-a503-a20cedfcf1b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046B59-E0DE-4B8B-8E27-2CF3B3993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2375E-0A0A-4100-9FA5-335374658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8.4 Category A</vt:lpstr>
      <vt:lpstr>8.4 Category B</vt:lpstr>
      <vt:lpstr>8.4 Category C</vt:lpstr>
      <vt:lpstr>8.4 Data</vt:lpstr>
      <vt:lpstr>8.4 Original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Marileen De Wet</dc:creator>
  <cp:keywords/>
  <dc:description/>
  <cp:lastModifiedBy>Marileen De Wet</cp:lastModifiedBy>
  <cp:revision/>
  <dcterms:created xsi:type="dcterms:W3CDTF">2022-02-03T10:18:16Z</dcterms:created>
  <dcterms:modified xsi:type="dcterms:W3CDTF">2022-05-17T14:11:07Z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